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haivard\Desktop\"/>
    </mc:Choice>
  </mc:AlternateContent>
  <bookViews>
    <workbookView xWindow="0" yWindow="0" windowWidth="21600" windowHeight="9735" activeTab="1"/>
  </bookViews>
  <sheets>
    <sheet name="Instructivo" sheetId="6" r:id="rId1"/>
    <sheet name="Plan de fortalecimiento" sheetId="1" r:id="rId2"/>
    <sheet name="L.E INFO" sheetId="2" r:id="rId3"/>
    <sheet name="Indicadores" sheetId="3" r:id="rId4"/>
    <sheet name="Grados de cumplimiento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1" i="1" l="1"/>
  <c r="AH52" i="1" l="1"/>
  <c r="AH72" i="1"/>
  <c r="AH32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11" i="1"/>
  <c r="AG11" i="1" l="1"/>
  <c r="AH11" i="1" s="1"/>
  <c r="AE12" i="1" l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11" i="1"/>
  <c r="AG72" i="1" l="1"/>
  <c r="AG52" i="1"/>
  <c r="B27" i="3" l="1"/>
</calcChain>
</file>

<file path=xl/comments1.xml><?xml version="1.0" encoding="utf-8"?>
<comments xmlns="http://schemas.openxmlformats.org/spreadsheetml/2006/main">
  <authors>
    <author>Santiago Mejia</author>
  </authors>
  <commentList>
    <comment ref="F10" authorId="0" shapeId="0">
      <text>
        <r>
          <rPr>
            <sz val="9"/>
            <color indexed="81"/>
            <rFont val="Tahoma"/>
            <family val="2"/>
          </rPr>
          <t>Si el indicador no aparece por favor seleccionar "otro" y desarrollarlo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Nombre de la actividad o proyecto a desarrollar en PRO del indicador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esta etapa inicial la meta será la capacidad del programa para realizar actividades, ingrese el numero de actividades que logre ejecutar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Descripción breve de la actividad a realizar</t>
        </r>
      </text>
    </comment>
    <comment ref="J10" authorId="0" shapeId="0">
      <text>
        <r>
          <rPr>
            <sz val="9"/>
            <color indexed="81"/>
            <rFont val="Tahoma"/>
            <family val="2"/>
          </rPr>
          <t>La suma de los pesos de las actividades debe sumar 100% por linea estrategica, el criterio del peso es dado por el director de programa.</t>
        </r>
      </text>
    </comment>
    <comment ref="O10" authorId="0" shapeId="0">
      <text>
        <r>
          <rPr>
            <sz val="9"/>
            <color indexed="81"/>
            <rFont val="Tahoma"/>
            <family val="2"/>
          </rPr>
          <t>Refiere a los recursos no presupuestales</t>
        </r>
      </text>
    </comment>
  </commentList>
</comments>
</file>

<file path=xl/sharedStrings.xml><?xml version="1.0" encoding="utf-8"?>
<sst xmlns="http://schemas.openxmlformats.org/spreadsheetml/2006/main" count="238" uniqueCount="174">
  <si>
    <t>*Cargo :</t>
  </si>
  <si>
    <t>Factor</t>
  </si>
  <si>
    <t>Nombre del proyecto</t>
  </si>
  <si>
    <t>Fecha de inicio programada</t>
  </si>
  <si>
    <t>Fecha de fin programada</t>
  </si>
  <si>
    <t>Peso de proyecto</t>
  </si>
  <si>
    <t>Responsable</t>
  </si>
  <si>
    <t>Cargo</t>
  </si>
  <si>
    <t>Meta</t>
  </si>
  <si>
    <t>Descripción</t>
  </si>
  <si>
    <t>Recursos</t>
  </si>
  <si>
    <t>*Teléfonos (fijo - celular) del responsable :</t>
  </si>
  <si>
    <t>*Correo electrónico del responsable :</t>
  </si>
  <si>
    <t>Linea Estrategica</t>
  </si>
  <si>
    <t>LINEA ESTRATÉGICA 1</t>
  </si>
  <si>
    <t>OBEJTIVO ESTRATÉGICO 1</t>
  </si>
  <si>
    <t>MACROESTRATEGIAS</t>
  </si>
  <si>
    <t>LINEA ESTRATÉGICA 2</t>
  </si>
  <si>
    <t>OBEJTIVO ESTRATÉGICO 2</t>
  </si>
  <si>
    <t>LINEA ESTRATÉGICA 3</t>
  </si>
  <si>
    <t>OBEJTIVO ESTRATÉGICO 3</t>
  </si>
  <si>
    <t>LINEA ESTRATÉGICA 4</t>
  </si>
  <si>
    <t>OBEJTIVO ESTRATÉGICO 4</t>
  </si>
  <si>
    <t>NO APLICA</t>
  </si>
  <si>
    <t>Académia con Calidad y Pertinencia</t>
  </si>
  <si>
    <t>Fortalecer los procesos académicos, garantizando alta calidad, pertinencia y relevancia social</t>
  </si>
  <si>
    <t>1. Fortalecer el proceso de Aseguramiento de Calidad</t>
  </si>
  <si>
    <t>Investigación e Innovación para la Excelencia</t>
  </si>
  <si>
    <t xml:space="preserve">Crear conocimiento e innovaciones a partir de la investigación </t>
  </si>
  <si>
    <t>1. Actualizar y consolidar el sistema de investigación de la Universidad</t>
  </si>
  <si>
    <t>Visibilidad, Pertenencia e Impacto Institucional</t>
  </si>
  <si>
    <t>Incrementar, a partir de sus funciones misionales, la presencia e impacto de la Universidad en el contexto regional, nacional e internacional</t>
  </si>
  <si>
    <t>1. Fortalecer vínculos de la Universidad con el contexto</t>
  </si>
  <si>
    <t>Gestión para la Excelencia Institucional</t>
  </si>
  <si>
    <t>Implementar un modelo de gestión administrativa y financiera eficiente y moderna, al servicio de las funciones misionales de la Universidad</t>
  </si>
  <si>
    <t>1. Planificación prospectiva y buen gobierno</t>
  </si>
  <si>
    <t>2.Fortalecer la selección, cualificación y desarrollo de estudiantes, docentes y personal administrativo</t>
  </si>
  <si>
    <t>2. Incrementar los recursos para investigación</t>
  </si>
  <si>
    <t>2. Consolidar cooperación, intercambio y movilidad a nivel nacional e internacional</t>
  </si>
  <si>
    <t>2. Gestión para la cualificación y mejoramiento integral del talento humano</t>
  </si>
  <si>
    <t>3. Realizar seguimiento, actualización e innovación pedagógica y curricular</t>
  </si>
  <si>
    <t>3 Articular investigación con las otras funciones misionales</t>
  </si>
  <si>
    <t>3. Innovar en lo curricular</t>
  </si>
  <si>
    <t>3. Gestión de las relaciones y comunicación con todos sus públicos</t>
  </si>
  <si>
    <t>4. Ampliar la oferta de programas de pre y posgrado con calidad y pertinencia</t>
  </si>
  <si>
    <t>4. Análisis permanente del contexto y los entornos</t>
  </si>
  <si>
    <t>4. Gestión administrativa y financiera con calidad</t>
  </si>
  <si>
    <t>5. Articulación con egresados</t>
  </si>
  <si>
    <t>5. Gestión de recursos e insfraestructura</t>
  </si>
  <si>
    <t>Estudiantes</t>
  </si>
  <si>
    <t>Profesores</t>
  </si>
  <si>
    <t>Procesos Academicos</t>
  </si>
  <si>
    <t>INVESTIGACIÓN, INNOVACIÓN Y CREACIÓN ARTÍSTICA Y CULTURAL</t>
  </si>
  <si>
    <t>MISIÓN, PROYECTO INSTITUCIONAL Y DE PROGRAMA</t>
  </si>
  <si>
    <t>VISIBILIDAD NACIONAL E INTERNACIONAL</t>
  </si>
  <si>
    <t>BIENESTAR INSTITUCIONAL</t>
  </si>
  <si>
    <t>IMPACTO DE LOS EGRESADOS EN EL MEDIO</t>
  </si>
  <si>
    <t>ORGANIZACIÓN, ADMINISTRACIÓN Y GESTIÓN</t>
  </si>
  <si>
    <t>RECURSOS FÍSICOS Y FINANCIEROS</t>
  </si>
  <si>
    <t>Indicadores</t>
  </si>
  <si>
    <t>Presupuesto asignado</t>
  </si>
  <si>
    <t>Presupuesto Ejecutado</t>
  </si>
  <si>
    <t>Macroestrategia</t>
  </si>
  <si>
    <t xml:space="preserve">Nuevo Conocimiento </t>
  </si>
  <si>
    <t>Nuevo Conocimiento TOP</t>
  </si>
  <si>
    <t xml:space="preserve">Desarrollo Tecnológico e Innovación </t>
  </si>
  <si>
    <t xml:space="preserve">Apropiación Social del Conocimiento </t>
  </si>
  <si>
    <t>Formación del Recurso Humano B</t>
  </si>
  <si>
    <t>Formación del Recurso Humano A</t>
  </si>
  <si>
    <t>Movilidad docentes entrantes</t>
  </si>
  <si>
    <t>Movilidad docentes salientes</t>
  </si>
  <si>
    <t>Convenios</t>
  </si>
  <si>
    <t>Movilidad estudiantes salientes</t>
  </si>
  <si>
    <t>Movilidad estudiantes entrantes</t>
  </si>
  <si>
    <t>INVESTIGACIÓN</t>
  </si>
  <si>
    <t>Articulos y libros publicados patentes</t>
  </si>
  <si>
    <t>Categorizacion por mejores cuartiles</t>
  </si>
  <si>
    <t>Prototipos, software y hardware</t>
  </si>
  <si>
    <t>Publicacions divulgacion cartilla, manual,guia, **((participacion en congresos))</t>
  </si>
  <si>
    <t>Pregrado y postgrado</t>
  </si>
  <si>
    <t>Doctores</t>
  </si>
  <si>
    <t>Producto de Nuevo Conocimiento y/o Desarrollo Tecnológico e Innovación</t>
  </si>
  <si>
    <t xml:space="preserve">Producto de Apropiación Social del Conocimiento </t>
  </si>
  <si>
    <t>Producto de Formación del Recurso Humano para la CTI</t>
  </si>
  <si>
    <t>INTERNACIONALIZACIÓN</t>
  </si>
  <si>
    <t>Pasantias de investigación
Ponentes internacionales
docentes ICETEX</t>
  </si>
  <si>
    <t>Convenios marco
Convenios especificos
Renovaciones</t>
  </si>
  <si>
    <t>Pasantias
Intercambio semestral</t>
  </si>
  <si>
    <t>EXTENSIÓN</t>
  </si>
  <si>
    <t>p-Transferencia Propiedad intelectual
-Consultoria
-Asistencia tecnica
-Interventoria
-Veeduria</t>
  </si>
  <si>
    <t>Cursos
Cursos especializados
Talleres 
Diplomados
Seminarios
Congresos
Simposios
Prog. Atencion egresados Santiaguinos
Otros</t>
  </si>
  <si>
    <t>Servicio Social
Gestion tecnologica
Programas interdisciplinarios
Otros</t>
  </si>
  <si>
    <t>Medios de comunicación
Semana cultural
Guia cultural
Otras</t>
  </si>
  <si>
    <t>Consultoria</t>
  </si>
  <si>
    <t>Educación continua</t>
  </si>
  <si>
    <t>Proyectos de Extension</t>
  </si>
  <si>
    <t>Servicios de Extension</t>
  </si>
  <si>
    <t>Actividad Cultural</t>
  </si>
  <si>
    <t>BIENESTAR</t>
  </si>
  <si>
    <t>Docentes tiempo completo</t>
  </si>
  <si>
    <t>Otro</t>
  </si>
  <si>
    <t>L1</t>
  </si>
  <si>
    <t>L2</t>
  </si>
  <si>
    <t>L3</t>
  </si>
  <si>
    <t>GERENCIA ADMINISTRATIVA</t>
  </si>
  <si>
    <t>GERENCIA FINANCIERA</t>
  </si>
  <si>
    <t>L4</t>
  </si>
  <si>
    <t>Actividad Salud</t>
  </si>
  <si>
    <t>Programas correctivos
Programas preventivos</t>
  </si>
  <si>
    <t>Actividad de Cultura</t>
  </si>
  <si>
    <t>Programas representativos, formativos, recreativos
Modalidades</t>
  </si>
  <si>
    <t>Actividad de recreación y deporte</t>
  </si>
  <si>
    <t>Programas              -competitivos.
- formativos.
- recreativos
Modalidades deportivas</t>
  </si>
  <si>
    <t>Actividad de Desarrollo Humano</t>
  </si>
  <si>
    <t>Actividades para fortalecer las relaciones humanas</t>
  </si>
  <si>
    <t>---------</t>
  </si>
  <si>
    <t>RAE: Reunión Analisis Estrategico</t>
  </si>
  <si>
    <t>CUMPLIÓ</t>
  </si>
  <si>
    <t>% INDICE DE CUMPLIMIENTO X ACTIVIDAD</t>
  </si>
  <si>
    <t>% INDICE DE CUMPLIMIENTO LINEA</t>
  </si>
  <si>
    <t xml:space="preserve">GRADO DE CUMPLIMIENTO LINEA </t>
  </si>
  <si>
    <t>INDICE DE CUMPLIMIENTO</t>
  </si>
  <si>
    <t>1er Semestre</t>
  </si>
  <si>
    <t>2do Semestre</t>
  </si>
  <si>
    <t>E</t>
  </si>
  <si>
    <t>F</t>
  </si>
  <si>
    <t>M</t>
  </si>
  <si>
    <t>A</t>
  </si>
  <si>
    <t>J</t>
  </si>
  <si>
    <t>S</t>
  </si>
  <si>
    <t>O</t>
  </si>
  <si>
    <t>N</t>
  </si>
  <si>
    <t>D</t>
  </si>
  <si>
    <t>SI</t>
  </si>
  <si>
    <t>NO</t>
  </si>
  <si>
    <t>SE CUMPLE ACEPTABLEMENTE</t>
  </si>
  <si>
    <t>Descripcion</t>
  </si>
  <si>
    <t>RANGO</t>
  </si>
  <si>
    <t>Menor</t>
  </si>
  <si>
    <t>Mayor</t>
  </si>
  <si>
    <t>SE CUMPLE PLENAMENTE</t>
  </si>
  <si>
    <t>SE CUMPLE EN ALTO GRADO</t>
  </si>
  <si>
    <t>SE CUMPLE INSUFICIENTEMENTE</t>
  </si>
  <si>
    <t>NO SE CUMPLE</t>
  </si>
  <si>
    <t>TOTAL PRODUCTOS</t>
  </si>
  <si>
    <t>Indice de graduación</t>
  </si>
  <si>
    <t>Deserción estudiantil</t>
  </si>
  <si>
    <t>Saber pro</t>
  </si>
  <si>
    <t>Docentes con doctorado o maestria</t>
  </si>
  <si>
    <t>Categorización en COLCIENCIAS</t>
  </si>
  <si>
    <t>INDICADORES DGI</t>
  </si>
  <si>
    <t>Vinculacion de jovenes investigadores</t>
  </si>
  <si>
    <t>Monitores de investigacion</t>
  </si>
  <si>
    <t>participacion de jovenes en semilleros</t>
  </si>
  <si>
    <t>Grupos de investigacion categorizados colciencias</t>
  </si>
  <si>
    <t>Proyectos de investigacion</t>
  </si>
  <si>
    <t>Otros</t>
  </si>
  <si>
    <t>Ponencias profesores</t>
  </si>
  <si>
    <t>Convenios y Acciones y usos de los mismos</t>
  </si>
  <si>
    <t xml:space="preserve">Constante supervision de egresados </t>
  </si>
  <si>
    <t>Observatorio Laboral</t>
  </si>
  <si>
    <t>-----</t>
  </si>
  <si>
    <t>BIENVENIDO AL PLAN DE FORTALECIMIENTO 2018</t>
  </si>
  <si>
    <t>Resumen de items importantes dentro del plan de fortalecimiento:</t>
  </si>
  <si>
    <r>
      <rPr>
        <b/>
        <sz val="9"/>
        <color theme="1"/>
        <rFont val="Calibri"/>
        <family val="2"/>
        <scheme val="minor"/>
      </rPr>
      <t>L.E INFO</t>
    </r>
    <r>
      <rPr>
        <sz val="9"/>
        <color theme="1"/>
        <rFont val="Calibri"/>
        <family val="2"/>
        <scheme val="minor"/>
      </rPr>
      <t xml:space="preserve"> :
 Nombre de las 4 lineas estrategicas con sus respectivos objetivos y macroestrategias.         
</t>
    </r>
    <r>
      <rPr>
        <b/>
        <i/>
        <sz val="9"/>
        <color theme="1"/>
        <rFont val="Calibri"/>
        <family val="2"/>
        <scheme val="minor"/>
      </rPr>
      <t>( Referirse al PEDI 2014 - 2024 para mayor información )</t>
    </r>
  </si>
  <si>
    <r>
      <rPr>
        <b/>
        <sz val="9"/>
        <color theme="1"/>
        <rFont val="Calibri"/>
        <family val="2"/>
        <scheme val="minor"/>
      </rPr>
      <t>PLAN DE FORTALECIMIENTO :</t>
    </r>
    <r>
      <rPr>
        <sz val="9"/>
        <color theme="1"/>
        <rFont val="Calibri"/>
        <family val="2"/>
        <scheme val="minor"/>
      </rPr>
      <t xml:space="preserve"> 
En esta pestaña encontrará el formato establecido por la Universidad Santiago de Cali, el cual será diligenciado por el director de programa y su comité de autoevaluación teniendo aplicación en clave de Registro Calificado como en clave de Acreditación
</t>
    </r>
    <r>
      <rPr>
        <b/>
        <i/>
        <sz val="9"/>
        <color theme="1"/>
        <rFont val="Calibri"/>
        <family val="2"/>
        <scheme val="minor"/>
      </rPr>
      <t>En cada columna se encontrará una nota con la descripción del campo.</t>
    </r>
  </si>
  <si>
    <r>
      <rPr>
        <b/>
        <sz val="9"/>
        <color theme="1"/>
        <rFont val="Calibri"/>
        <family val="2"/>
        <scheme val="minor"/>
      </rPr>
      <t>INDICADORES</t>
    </r>
    <r>
      <rPr>
        <sz val="9"/>
        <color theme="1"/>
        <rFont val="Calibri"/>
        <family val="2"/>
        <scheme val="minor"/>
      </rPr>
      <t xml:space="preserve"> :
Por cada una de las lineas estrategicas se definen los indicadores ( medibles ) para que todos los proyectos y/o actividades que se consignen en el plan de fortalecimiento sean efectivos.
Son tomados en cuenta los indicadores principales del SNIES y los entregados por los responsables de los subsistemas de Investigaciónes, Bienestar Universitario, Extensión y proyección social.
Se irán sumando indicadores conforme se analicen las necesidades de los programas, asi mismo se proyectarán metas, por lo pronto los indicadores solo serán de gestión y no de cumplimiento.
</t>
    </r>
    <r>
      <rPr>
        <sz val="9"/>
        <color theme="1"/>
        <rFont val="Calibri"/>
        <family val="2"/>
        <scheme val="minor"/>
      </rPr>
      <t xml:space="preserve">
</t>
    </r>
  </si>
  <si>
    <t>Si algún momento necesita agregar más filas para tener más actividades por linea estrategica, puede hacerlo. Tenga en cuenta en que factor requiere la actividad e inserte nuevas filas.</t>
  </si>
  <si>
    <t>PLAN DE FORTALECIMIENTO UNIVERSIDAD SANTIAGO DE CALI
Dirección General de Planeación y Desarrollo</t>
  </si>
  <si>
    <t>*Nombre del responsable del plan de fortalecimiento :</t>
  </si>
  <si>
    <t>*Programa al que está adscrito el responsable :</t>
  </si>
  <si>
    <t>SEGUIMIENTO</t>
  </si>
  <si>
    <t>R-PD001</t>
  </si>
  <si>
    <t>VERSIÓN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</si>
</sst>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89EE3E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DAC5"/>
        <bgColor indexed="64"/>
      </patternFill>
    </fill>
    <fill>
      <patternFill patternType="solid">
        <fgColor rgb="FFFFBC79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2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3" fillId="9" borderId="31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vertical="center" wrapTex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 wrapText="1"/>
    </xf>
    <xf numFmtId="0" fontId="13" fillId="9" borderId="34" xfId="0" applyFont="1" applyFill="1" applyBorder="1" applyAlignment="1">
      <alignment horizontal="center" vertical="center" wrapText="1"/>
    </xf>
    <xf numFmtId="0" fontId="13" fillId="9" borderId="35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0" fillId="0" borderId="0" xfId="0" applyBorder="1"/>
    <xf numFmtId="0" fontId="8" fillId="0" borderId="34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0" fillId="0" borderId="0" xfId="0" applyFill="1" applyBorder="1"/>
    <xf numFmtId="0" fontId="3" fillId="0" borderId="4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wrapText="1"/>
    </xf>
    <xf numFmtId="0" fontId="1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34" xfId="0" applyBorder="1"/>
    <xf numFmtId="0" fontId="0" fillId="0" borderId="31" xfId="0" applyBorder="1"/>
    <xf numFmtId="0" fontId="0" fillId="0" borderId="35" xfId="0" applyBorder="1"/>
    <xf numFmtId="0" fontId="8" fillId="0" borderId="0" xfId="0" quotePrefix="1" applyFont="1" applyFill="1" applyBorder="1" applyAlignment="1">
      <alignment vertical="center" wrapText="1"/>
    </xf>
    <xf numFmtId="0" fontId="10" fillId="3" borderId="28" xfId="0" applyFont="1" applyFill="1" applyBorder="1" applyAlignment="1" applyProtection="1">
      <alignment vertical="center" wrapText="1"/>
      <protection locked="0"/>
    </xf>
    <xf numFmtId="0" fontId="10" fillId="12" borderId="12" xfId="0" applyFont="1" applyFill="1" applyBorder="1" applyAlignment="1" applyProtection="1">
      <alignment horizontal="center" vertical="center"/>
      <protection locked="0"/>
    </xf>
    <xf numFmtId="0" fontId="10" fillId="12" borderId="38" xfId="0" applyFont="1" applyFill="1" applyBorder="1" applyAlignment="1" applyProtection="1">
      <alignment horizontal="center" vertical="center"/>
      <protection locked="0"/>
    </xf>
    <xf numFmtId="0" fontId="16" fillId="11" borderId="8" xfId="0" applyFont="1" applyFill="1" applyBorder="1" applyAlignment="1" applyProtection="1">
      <alignment horizontal="center" vertical="center"/>
      <protection locked="0"/>
    </xf>
    <xf numFmtId="0" fontId="10" fillId="12" borderId="50" xfId="0" applyFont="1" applyFill="1" applyBorder="1" applyAlignment="1" applyProtection="1">
      <alignment horizontal="center" vertical="center"/>
      <protection locked="0"/>
    </xf>
    <xf numFmtId="0" fontId="10" fillId="12" borderId="8" xfId="0" applyFont="1" applyFill="1" applyBorder="1" applyAlignment="1" applyProtection="1">
      <alignment horizontal="center" vertical="center"/>
      <protection locked="0"/>
    </xf>
    <xf numFmtId="0" fontId="16" fillId="11" borderId="50" xfId="0" applyFont="1" applyFill="1" applyBorder="1" applyAlignment="1" applyProtection="1">
      <alignment horizontal="center" vertical="center"/>
      <protection locked="0"/>
    </xf>
    <xf numFmtId="0" fontId="16" fillId="11" borderId="51" xfId="0" applyFont="1" applyFill="1" applyBorder="1" applyAlignment="1" applyProtection="1">
      <alignment horizontal="center" vertical="center"/>
      <protection locked="0"/>
    </xf>
    <xf numFmtId="0" fontId="0" fillId="5" borderId="3" xfId="0" applyFill="1" applyBorder="1" applyProtection="1">
      <protection locked="0"/>
    </xf>
    <xf numFmtId="0" fontId="0" fillId="5" borderId="53" xfId="0" applyFill="1" applyBorder="1" applyProtection="1">
      <protection locked="0"/>
    </xf>
    <xf numFmtId="10" fontId="0" fillId="5" borderId="54" xfId="0" applyNumberFormat="1" applyFill="1" applyBorder="1" applyAlignment="1" applyProtection="1">
      <alignment horizontal="center" vertical="center"/>
    </xf>
    <xf numFmtId="0" fontId="0" fillId="5" borderId="5" xfId="0" applyFill="1" applyBorder="1" applyProtection="1">
      <protection locked="0"/>
    </xf>
    <xf numFmtId="0" fontId="0" fillId="5" borderId="44" xfId="0" applyFill="1" applyBorder="1" applyProtection="1">
      <protection locked="0"/>
    </xf>
    <xf numFmtId="0" fontId="0" fillId="5" borderId="57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0" fillId="5" borderId="58" xfId="0" applyFill="1" applyBorder="1" applyAlignment="1" applyProtection="1">
      <alignment horizontal="center" vertical="center"/>
    </xf>
    <xf numFmtId="0" fontId="10" fillId="13" borderId="4" xfId="0" applyFont="1" applyFill="1" applyBorder="1" applyAlignment="1" applyProtection="1">
      <alignment horizontal="center" vertical="center"/>
      <protection locked="0"/>
    </xf>
    <xf numFmtId="0" fontId="0" fillId="5" borderId="0" xfId="0" applyFill="1" applyBorder="1"/>
    <xf numFmtId="0" fontId="10" fillId="5" borderId="0" xfId="0" applyFont="1" applyFill="1" applyBorder="1"/>
    <xf numFmtId="0" fontId="10" fillId="3" borderId="1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16" borderId="61" xfId="0" applyFont="1" applyFill="1" applyBorder="1" applyAlignment="1">
      <alignment horizontal="center" vertical="center" wrapText="1"/>
    </xf>
    <xf numFmtId="0" fontId="0" fillId="0" borderId="26" xfId="0" applyBorder="1"/>
    <xf numFmtId="0" fontId="10" fillId="15" borderId="61" xfId="0" applyFont="1" applyFill="1" applyBorder="1" applyAlignment="1">
      <alignment horizontal="center" vertical="center" wrapText="1"/>
    </xf>
    <xf numFmtId="0" fontId="10" fillId="14" borderId="61" xfId="0" applyFont="1" applyFill="1" applyBorder="1" applyAlignment="1">
      <alignment horizontal="center" vertical="center" wrapText="1"/>
    </xf>
    <xf numFmtId="0" fontId="10" fillId="14" borderId="62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7" xfId="0" applyBorder="1"/>
    <xf numFmtId="0" fontId="8" fillId="0" borderId="35" xfId="0" applyFont="1" applyFill="1" applyBorder="1" applyAlignment="1">
      <alignment vertical="center" wrapText="1"/>
    </xf>
    <xf numFmtId="0" fontId="0" fillId="0" borderId="30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7" fillId="0" borderId="3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29" xfId="0" applyFont="1" applyFill="1" applyBorder="1" applyAlignment="1">
      <alignment vertical="center" wrapText="1"/>
    </xf>
    <xf numFmtId="0" fontId="8" fillId="0" borderId="30" xfId="0" applyFont="1" applyFill="1" applyBorder="1" applyAlignment="1">
      <alignment vertical="center" wrapText="1"/>
    </xf>
    <xf numFmtId="0" fontId="13" fillId="9" borderId="43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20" fillId="0" borderId="8" xfId="0" applyFont="1" applyBorder="1" applyAlignment="1">
      <alignment wrapText="1"/>
    </xf>
    <xf numFmtId="0" fontId="20" fillId="0" borderId="6" xfId="0" applyFont="1" applyBorder="1" applyAlignment="1">
      <alignment wrapText="1"/>
    </xf>
    <xf numFmtId="0" fontId="20" fillId="0" borderId="47" xfId="0" applyFont="1" applyBorder="1" applyAlignment="1">
      <alignment wrapText="1"/>
    </xf>
    <xf numFmtId="0" fontId="20" fillId="0" borderId="51" xfId="0" applyFont="1" applyBorder="1" applyAlignment="1">
      <alignment wrapText="1"/>
    </xf>
    <xf numFmtId="0" fontId="0" fillId="10" borderId="0" xfId="0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center" vertical="center" wrapText="1"/>
    </xf>
    <xf numFmtId="0" fontId="0" fillId="0" borderId="47" xfId="0" applyBorder="1"/>
    <xf numFmtId="0" fontId="8" fillId="0" borderId="34" xfId="0" applyFont="1" applyFill="1" applyBorder="1" applyAlignment="1">
      <alignment vertical="center" wrapText="1"/>
    </xf>
    <xf numFmtId="0" fontId="0" fillId="0" borderId="50" xfId="0" applyBorder="1"/>
    <xf numFmtId="0" fontId="0" fillId="0" borderId="51" xfId="0" applyBorder="1"/>
    <xf numFmtId="0" fontId="13" fillId="0" borderId="36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horizontal="center" vertical="center" wrapText="1"/>
    </xf>
    <xf numFmtId="0" fontId="4" fillId="18" borderId="2" xfId="0" applyFont="1" applyFill="1" applyBorder="1" applyAlignment="1">
      <alignment horizontal="center" vertical="center" wrapText="1"/>
    </xf>
    <xf numFmtId="0" fontId="4" fillId="19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textRotation="90" wrapText="1"/>
    </xf>
    <xf numFmtId="0" fontId="2" fillId="0" borderId="21" xfId="0" applyFont="1" applyFill="1" applyBorder="1" applyProtection="1">
      <protection locked="0"/>
    </xf>
    <xf numFmtId="0" fontId="2" fillId="0" borderId="18" xfId="0" applyFont="1" applyFill="1" applyBorder="1" applyProtection="1">
      <protection locked="0"/>
    </xf>
    <xf numFmtId="0" fontId="2" fillId="0" borderId="22" xfId="0" applyFont="1" applyFill="1" applyBorder="1" applyProtection="1">
      <protection locked="0"/>
    </xf>
    <xf numFmtId="0" fontId="2" fillId="0" borderId="25" xfId="0" applyFont="1" applyFill="1" applyBorder="1" applyProtection="1">
      <protection locked="0"/>
    </xf>
    <xf numFmtId="0" fontId="2" fillId="0" borderId="13" xfId="0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14" xfId="0" applyFont="1" applyFill="1" applyBorder="1" applyProtection="1">
      <protection locked="0"/>
    </xf>
    <xf numFmtId="0" fontId="2" fillId="0" borderId="26" xfId="0" applyFont="1" applyFill="1" applyBorder="1" applyProtection="1">
      <protection locked="0"/>
    </xf>
    <xf numFmtId="0" fontId="2" fillId="0" borderId="10" xfId="0" applyFont="1" applyFill="1" applyBorder="1" applyProtection="1">
      <protection locked="0"/>
    </xf>
    <xf numFmtId="0" fontId="2" fillId="0" borderId="24" xfId="0" applyFont="1" applyFill="1" applyBorder="1" applyProtection="1">
      <protection locked="0"/>
    </xf>
    <xf numFmtId="0" fontId="2" fillId="0" borderId="48" xfId="0" applyFont="1" applyFill="1" applyBorder="1" applyProtection="1">
      <protection locked="0"/>
    </xf>
    <xf numFmtId="0" fontId="2" fillId="0" borderId="19" xfId="0" applyFont="1" applyFill="1" applyBorder="1" applyProtection="1">
      <protection locked="0"/>
    </xf>
    <xf numFmtId="0" fontId="2" fillId="0" borderId="23" xfId="0" applyFont="1" applyFill="1" applyBorder="1" applyProtection="1">
      <protection locked="0"/>
    </xf>
    <xf numFmtId="0" fontId="2" fillId="0" borderId="27" xfId="0" applyFont="1" applyFill="1" applyBorder="1" applyProtection="1">
      <protection locked="0"/>
    </xf>
    <xf numFmtId="0" fontId="2" fillId="0" borderId="17" xfId="0" applyFont="1" applyFill="1" applyBorder="1" applyProtection="1">
      <protection locked="0"/>
    </xf>
    <xf numFmtId="0" fontId="2" fillId="0" borderId="32" xfId="0" applyFont="1" applyFill="1" applyBorder="1" applyProtection="1">
      <protection locked="0"/>
    </xf>
    <xf numFmtId="0" fontId="2" fillId="0" borderId="41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Protection="1">
      <protection locked="0"/>
    </xf>
    <xf numFmtId="0" fontId="2" fillId="0" borderId="15" xfId="0" applyFont="1" applyFill="1" applyBorder="1" applyProtection="1">
      <protection locked="0"/>
    </xf>
    <xf numFmtId="0" fontId="2" fillId="0" borderId="65" xfId="0" applyFont="1" applyFill="1" applyBorder="1" applyProtection="1">
      <protection locked="0"/>
    </xf>
    <xf numFmtId="0" fontId="5" fillId="0" borderId="13" xfId="0" applyFont="1" applyFill="1" applyBorder="1" applyAlignment="1" applyProtection="1">
      <alignment vertical="center" wrapText="1"/>
      <protection locked="0"/>
    </xf>
    <xf numFmtId="0" fontId="5" fillId="0" borderId="65" xfId="0" applyFont="1" applyFill="1" applyBorder="1" applyAlignment="1" applyProtection="1">
      <alignment vertical="center" wrapText="1"/>
      <protection locked="0"/>
    </xf>
    <xf numFmtId="0" fontId="5" fillId="0" borderId="21" xfId="0" applyFont="1" applyFill="1" applyBorder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7" fillId="0" borderId="5" xfId="0" applyFont="1" applyFill="1" applyBorder="1" applyAlignment="1" applyProtection="1">
      <alignment horizontal="center" wrapText="1"/>
      <protection locked="0"/>
    </xf>
    <xf numFmtId="0" fontId="2" fillId="0" borderId="5" xfId="0" applyFont="1" applyFill="1" applyBorder="1" applyAlignment="1" applyProtection="1">
      <alignment horizontal="center" wrapText="1"/>
      <protection locked="0"/>
    </xf>
    <xf numFmtId="0" fontId="11" fillId="0" borderId="58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>
      <alignment horizontal="center" vertical="center" wrapText="1"/>
    </xf>
    <xf numFmtId="0" fontId="2" fillId="0" borderId="0" xfId="0" applyFont="1" applyFill="1" applyBorder="1" applyProtection="1"/>
    <xf numFmtId="0" fontId="2" fillId="0" borderId="7" xfId="0" applyFont="1" applyFill="1" applyBorder="1" applyAlignment="1" applyProtection="1">
      <alignment horizontal="center" wrapText="1"/>
      <protection locked="0"/>
    </xf>
    <xf numFmtId="0" fontId="0" fillId="0" borderId="52" xfId="0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53" xfId="0" applyFill="1" applyBorder="1" applyProtection="1">
      <protection locked="0"/>
    </xf>
    <xf numFmtId="0" fontId="0" fillId="0" borderId="55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44" xfId="0" applyFill="1" applyBorder="1" applyProtection="1">
      <protection locked="0"/>
    </xf>
    <xf numFmtId="0" fontId="0" fillId="0" borderId="55" xfId="0" applyFill="1" applyBorder="1" applyAlignment="1" applyProtection="1">
      <alignment horizontal="center" vertical="center" wrapText="1"/>
      <protection locked="0"/>
    </xf>
    <xf numFmtId="0" fontId="0" fillId="0" borderId="14" xfId="0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44" xfId="0" applyFill="1" applyBorder="1" applyAlignment="1" applyProtection="1">
      <alignment horizontal="center" vertical="center" wrapText="1"/>
      <protection locked="0"/>
    </xf>
    <xf numFmtId="0" fontId="0" fillId="0" borderId="56" xfId="0" applyFill="1" applyBorder="1" applyAlignment="1" applyProtection="1">
      <alignment horizontal="center" vertical="center" wrapText="1"/>
      <protection locked="0"/>
    </xf>
    <xf numFmtId="0" fontId="0" fillId="0" borderId="23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57" xfId="0" applyFill="1" applyBorder="1" applyAlignment="1" applyProtection="1">
      <alignment horizontal="center" vertical="center" wrapText="1"/>
      <protection locked="0"/>
    </xf>
    <xf numFmtId="0" fontId="0" fillId="0" borderId="57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1" fillId="2" borderId="0" xfId="0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22" fillId="11" borderId="46" xfId="0" applyFont="1" applyFill="1" applyBorder="1" applyAlignment="1">
      <alignment horizontal="center" vertical="center" wrapText="1"/>
    </xf>
    <xf numFmtId="0" fontId="22" fillId="11" borderId="49" xfId="0" applyFont="1" applyFill="1" applyBorder="1" applyAlignment="1">
      <alignment horizontal="center" vertical="center" wrapText="1"/>
    </xf>
    <xf numFmtId="0" fontId="22" fillId="11" borderId="12" xfId="0" applyFont="1" applyFill="1" applyBorder="1" applyAlignment="1">
      <alignment horizontal="center" vertical="center" wrapText="1"/>
    </xf>
    <xf numFmtId="0" fontId="22" fillId="11" borderId="50" xfId="0" applyFont="1" applyFill="1" applyBorder="1" applyAlignment="1">
      <alignment horizontal="center" vertical="center" wrapText="1"/>
    </xf>
    <xf numFmtId="0" fontId="22" fillId="11" borderId="5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6" fillId="11" borderId="28" xfId="0" applyFont="1" applyFill="1" applyBorder="1" applyAlignment="1" applyProtection="1">
      <alignment horizontal="center" vertical="center"/>
      <protection locked="0"/>
    </xf>
    <xf numFmtId="0" fontId="16" fillId="11" borderId="29" xfId="0" applyFont="1" applyFill="1" applyBorder="1" applyAlignment="1" applyProtection="1">
      <alignment horizontal="center" vertical="center"/>
      <protection locked="0"/>
    </xf>
    <xf numFmtId="0" fontId="16" fillId="11" borderId="30" xfId="0" applyFont="1" applyFill="1" applyBorder="1" applyAlignment="1" applyProtection="1">
      <alignment horizontal="center" vertical="center"/>
      <protection locked="0"/>
    </xf>
    <xf numFmtId="0" fontId="2" fillId="0" borderId="6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7" fillId="20" borderId="28" xfId="0" applyFont="1" applyFill="1" applyBorder="1" applyAlignment="1">
      <alignment horizontal="center" vertical="center" wrapText="1"/>
    </xf>
    <xf numFmtId="0" fontId="27" fillId="20" borderId="29" xfId="0" applyFont="1" applyFill="1" applyBorder="1" applyAlignment="1">
      <alignment horizontal="center" vertical="center" wrapText="1"/>
    </xf>
    <xf numFmtId="0" fontId="27" fillId="20" borderId="30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textRotation="90" wrapText="1"/>
    </xf>
    <xf numFmtId="0" fontId="5" fillId="7" borderId="6" xfId="0" applyFont="1" applyFill="1" applyBorder="1" applyAlignment="1">
      <alignment horizontal="center" vertical="center" textRotation="90" wrapText="1"/>
    </xf>
    <xf numFmtId="0" fontId="5" fillId="7" borderId="8" xfId="0" applyFont="1" applyFill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horizontal="center" vertical="center" textRotation="90" wrapText="1"/>
    </xf>
    <xf numFmtId="0" fontId="5" fillId="4" borderId="8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textRotation="90" wrapText="1"/>
    </xf>
    <xf numFmtId="0" fontId="2" fillId="0" borderId="44" xfId="0" applyFont="1" applyFill="1" applyBorder="1" applyAlignment="1">
      <alignment horizontal="center" vertical="center" textRotation="90" wrapText="1"/>
    </xf>
    <xf numFmtId="0" fontId="2" fillId="0" borderId="63" xfId="0" applyFont="1" applyFill="1" applyBorder="1" applyAlignment="1">
      <alignment horizontal="center" vertical="center" textRotation="90" wrapText="1"/>
    </xf>
    <xf numFmtId="0" fontId="2" fillId="0" borderId="46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0" fontId="0" fillId="5" borderId="2" xfId="0" applyNumberFormat="1" applyFill="1" applyBorder="1" applyAlignment="1" applyProtection="1">
      <alignment horizontal="center" vertical="center"/>
    </xf>
    <xf numFmtId="10" fontId="0" fillId="5" borderId="6" xfId="0" applyNumberFormat="1" applyFill="1" applyBorder="1" applyAlignment="1" applyProtection="1">
      <alignment horizontal="center" vertical="center"/>
    </xf>
    <xf numFmtId="10" fontId="0" fillId="5" borderId="8" xfId="0" applyNumberFormat="1" applyFill="1" applyBorder="1" applyAlignment="1" applyProtection="1">
      <alignment horizontal="center" vertical="center"/>
    </xf>
    <xf numFmtId="0" fontId="17" fillId="5" borderId="2" xfId="0" applyFont="1" applyFill="1" applyBorder="1" applyAlignment="1" applyProtection="1">
      <alignment horizontal="center" vertical="center" wrapText="1"/>
    </xf>
    <xf numFmtId="0" fontId="17" fillId="5" borderId="6" xfId="0" applyFont="1" applyFill="1" applyBorder="1" applyAlignment="1" applyProtection="1">
      <alignment horizontal="center" vertical="center" wrapText="1"/>
    </xf>
    <xf numFmtId="0" fontId="17" fillId="5" borderId="8" xfId="0" applyFont="1" applyFill="1" applyBorder="1" applyAlignment="1" applyProtection="1">
      <alignment horizontal="center" vertical="center" wrapText="1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3" borderId="49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28" xfId="0" applyFont="1" applyFill="1" applyBorder="1" applyAlignment="1" applyProtection="1">
      <alignment horizontal="center" vertical="center" wrapText="1"/>
      <protection locked="0"/>
    </xf>
    <xf numFmtId="0" fontId="10" fillId="3" borderId="29" xfId="0" applyFont="1" applyFill="1" applyBorder="1" applyAlignment="1" applyProtection="1">
      <alignment horizontal="center" vertical="center" wrapText="1"/>
      <protection locked="0"/>
    </xf>
    <xf numFmtId="0" fontId="10" fillId="3" borderId="30" xfId="0" applyFont="1" applyFill="1" applyBorder="1" applyAlignment="1" applyProtection="1">
      <alignment horizontal="center" vertical="center" wrapText="1"/>
      <protection locked="0"/>
    </xf>
    <xf numFmtId="0" fontId="5" fillId="19" borderId="2" xfId="0" applyFont="1" applyFill="1" applyBorder="1" applyAlignment="1">
      <alignment horizontal="center" vertical="center" wrapText="1"/>
    </xf>
    <xf numFmtId="0" fontId="5" fillId="19" borderId="6" xfId="0" applyFont="1" applyFill="1" applyBorder="1" applyAlignment="1">
      <alignment horizontal="center" vertical="center" wrapText="1"/>
    </xf>
    <xf numFmtId="0" fontId="5" fillId="19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 wrapText="1"/>
    </xf>
    <xf numFmtId="0" fontId="5" fillId="18" borderId="6" xfId="0" applyFont="1" applyFill="1" applyBorder="1" applyAlignment="1">
      <alignment horizontal="center" vertical="center" wrapText="1"/>
    </xf>
    <xf numFmtId="0" fontId="5" fillId="18" borderId="8" xfId="0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horizontal="center" vertical="center" wrapText="1"/>
    </xf>
    <xf numFmtId="0" fontId="5" fillId="17" borderId="6" xfId="0" applyFont="1" applyFill="1" applyBorder="1" applyAlignment="1">
      <alignment horizontal="center" vertical="center" wrapText="1"/>
    </xf>
    <xf numFmtId="0" fontId="5" fillId="17" borderId="8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0" fillId="10" borderId="28" xfId="0" applyFill="1" applyBorder="1" applyAlignment="1">
      <alignment horizontal="center" vertical="center"/>
    </xf>
    <xf numFmtId="0" fontId="0" fillId="10" borderId="29" xfId="0" applyFill="1" applyBorder="1" applyAlignment="1">
      <alignment horizontal="center" vertical="center"/>
    </xf>
    <xf numFmtId="0" fontId="0" fillId="10" borderId="30" xfId="0" applyFill="1" applyBorder="1" applyAlignment="1">
      <alignment horizontal="center" vertical="center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10" fillId="3" borderId="59" xfId="0" applyFont="1" applyFill="1" applyBorder="1" applyAlignment="1">
      <alignment horizontal="center" vertical="center"/>
    </xf>
    <xf numFmtId="0" fontId="10" fillId="3" borderId="60" xfId="0" applyFont="1" applyFill="1" applyBorder="1" applyAlignment="1">
      <alignment horizontal="center" vertical="center"/>
    </xf>
    <xf numFmtId="0" fontId="17" fillId="12" borderId="18" xfId="0" applyFont="1" applyFill="1" applyBorder="1" applyAlignment="1">
      <alignment horizontal="center"/>
    </xf>
    <xf numFmtId="0" fontId="17" fillId="12" borderId="25" xfId="0" applyFont="1" applyFill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BC79"/>
      <color rgb="FFFF9933"/>
      <color rgb="FF00DAC5"/>
      <color rgb="FF00E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A15" sqref="A15"/>
    </sheetView>
  </sheetViews>
  <sheetFormatPr baseColWidth="10" defaultRowHeight="15" x14ac:dyDescent="0.25"/>
  <sheetData>
    <row r="1" spans="1:16" x14ac:dyDescent="0.25">
      <c r="A1" s="177" t="s">
        <v>162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9"/>
    </row>
    <row r="2" spans="1:16" ht="15.75" thickBot="1" x14ac:dyDescent="0.3">
      <c r="A2" s="180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2"/>
    </row>
    <row r="3" spans="1:16" x14ac:dyDescent="0.25">
      <c r="A3" s="183" t="s">
        <v>163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5"/>
    </row>
    <row r="4" spans="1:16" ht="15.75" thickBot="1" x14ac:dyDescent="0.3">
      <c r="A4" s="186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8"/>
    </row>
    <row r="5" spans="1:16" ht="15" customHeight="1" x14ac:dyDescent="0.25">
      <c r="A5" s="189" t="s">
        <v>165</v>
      </c>
      <c r="B5" s="190"/>
      <c r="C5" s="190"/>
      <c r="D5" s="191"/>
      <c r="E5" s="189" t="s">
        <v>164</v>
      </c>
      <c r="F5" s="190"/>
      <c r="G5" s="190"/>
      <c r="H5" s="191"/>
      <c r="I5" s="189" t="s">
        <v>166</v>
      </c>
      <c r="J5" s="190"/>
      <c r="K5" s="190"/>
      <c r="L5" s="190"/>
      <c r="M5" s="190"/>
      <c r="N5" s="190"/>
      <c r="O5" s="190"/>
      <c r="P5" s="191"/>
    </row>
    <row r="6" spans="1:16" x14ac:dyDescent="0.25">
      <c r="A6" s="192"/>
      <c r="B6" s="193"/>
      <c r="C6" s="193"/>
      <c r="D6" s="194"/>
      <c r="E6" s="192"/>
      <c r="F6" s="193"/>
      <c r="G6" s="193"/>
      <c r="H6" s="194"/>
      <c r="I6" s="192"/>
      <c r="J6" s="193"/>
      <c r="K6" s="193"/>
      <c r="L6" s="193"/>
      <c r="M6" s="193"/>
      <c r="N6" s="193"/>
      <c r="O6" s="193"/>
      <c r="P6" s="194"/>
    </row>
    <row r="7" spans="1:16" x14ac:dyDescent="0.25">
      <c r="A7" s="192"/>
      <c r="B7" s="193"/>
      <c r="C7" s="193"/>
      <c r="D7" s="194"/>
      <c r="E7" s="192"/>
      <c r="F7" s="193"/>
      <c r="G7" s="193"/>
      <c r="H7" s="194"/>
      <c r="I7" s="192"/>
      <c r="J7" s="193"/>
      <c r="K7" s="193"/>
      <c r="L7" s="193"/>
      <c r="M7" s="193"/>
      <c r="N7" s="193"/>
      <c r="O7" s="193"/>
      <c r="P7" s="194"/>
    </row>
    <row r="8" spans="1:16" x14ac:dyDescent="0.25">
      <c r="A8" s="192"/>
      <c r="B8" s="193"/>
      <c r="C8" s="193"/>
      <c r="D8" s="194"/>
      <c r="E8" s="192"/>
      <c r="F8" s="193"/>
      <c r="G8" s="193"/>
      <c r="H8" s="194"/>
      <c r="I8" s="192"/>
      <c r="J8" s="193"/>
      <c r="K8" s="193"/>
      <c r="L8" s="193"/>
      <c r="M8" s="193"/>
      <c r="N8" s="193"/>
      <c r="O8" s="193"/>
      <c r="P8" s="194"/>
    </row>
    <row r="9" spans="1:16" x14ac:dyDescent="0.25">
      <c r="A9" s="192"/>
      <c r="B9" s="193"/>
      <c r="C9" s="193"/>
      <c r="D9" s="194"/>
      <c r="E9" s="192"/>
      <c r="F9" s="193"/>
      <c r="G9" s="193"/>
      <c r="H9" s="194"/>
      <c r="I9" s="192"/>
      <c r="J9" s="193"/>
      <c r="K9" s="193"/>
      <c r="L9" s="193"/>
      <c r="M9" s="193"/>
      <c r="N9" s="193"/>
      <c r="O9" s="193"/>
      <c r="P9" s="194"/>
    </row>
    <row r="10" spans="1:16" x14ac:dyDescent="0.25">
      <c r="A10" s="192"/>
      <c r="B10" s="193"/>
      <c r="C10" s="193"/>
      <c r="D10" s="194"/>
      <c r="E10" s="192"/>
      <c r="F10" s="193"/>
      <c r="G10" s="193"/>
      <c r="H10" s="194"/>
      <c r="I10" s="192"/>
      <c r="J10" s="193"/>
      <c r="K10" s="193"/>
      <c r="L10" s="193"/>
      <c r="M10" s="193"/>
      <c r="N10" s="193"/>
      <c r="O10" s="193"/>
      <c r="P10" s="194"/>
    </row>
    <row r="11" spans="1:16" x14ac:dyDescent="0.25">
      <c r="A11" s="192"/>
      <c r="B11" s="193"/>
      <c r="C11" s="193"/>
      <c r="D11" s="194"/>
      <c r="E11" s="192"/>
      <c r="F11" s="193"/>
      <c r="G11" s="193"/>
      <c r="H11" s="194"/>
      <c r="I11" s="192"/>
      <c r="J11" s="193"/>
      <c r="K11" s="193"/>
      <c r="L11" s="193"/>
      <c r="M11" s="193"/>
      <c r="N11" s="193"/>
      <c r="O11" s="193"/>
      <c r="P11" s="194"/>
    </row>
    <row r="12" spans="1:16" ht="39" customHeight="1" thickBot="1" x14ac:dyDescent="0.3">
      <c r="A12" s="195"/>
      <c r="B12" s="196"/>
      <c r="C12" s="196"/>
      <c r="D12" s="197"/>
      <c r="E12" s="195"/>
      <c r="F12" s="196"/>
      <c r="G12" s="196"/>
      <c r="H12" s="197"/>
      <c r="I12" s="195"/>
      <c r="J12" s="196"/>
      <c r="K12" s="196"/>
      <c r="L12" s="196"/>
      <c r="M12" s="196"/>
      <c r="N12" s="196"/>
      <c r="O12" s="196"/>
      <c r="P12" s="197"/>
    </row>
    <row r="14" spans="1:16" x14ac:dyDescent="0.25">
      <c r="A14" t="s">
        <v>167</v>
      </c>
    </row>
  </sheetData>
  <mergeCells count="5">
    <mergeCell ref="A1:P2"/>
    <mergeCell ref="A3:P4"/>
    <mergeCell ref="A5:D12"/>
    <mergeCell ref="E5:H12"/>
    <mergeCell ref="I5:P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622"/>
  <sheetViews>
    <sheetView tabSelected="1" zoomScale="70" zoomScaleNormal="70" workbookViewId="0">
      <selection activeCell="F14" sqref="F14"/>
    </sheetView>
  </sheetViews>
  <sheetFormatPr baseColWidth="10" defaultRowHeight="12.75" x14ac:dyDescent="0.2"/>
  <cols>
    <col min="1" max="1" width="14.42578125" style="3" customWidth="1"/>
    <col min="2" max="2" width="0" style="3" hidden="1" customWidth="1"/>
    <col min="3" max="3" width="20.7109375" style="3" customWidth="1"/>
    <col min="4" max="4" width="4.140625" style="3" customWidth="1"/>
    <col min="5" max="5" width="16" style="3" customWidth="1"/>
    <col min="6" max="6" width="20.5703125" style="3" customWidth="1"/>
    <col min="7" max="15" width="18.42578125" style="3" customWidth="1"/>
    <col min="16" max="17" width="14" style="3" customWidth="1"/>
    <col min="18" max="31" width="5.140625" style="3" customWidth="1"/>
    <col min="32" max="34" width="15.42578125" style="3" customWidth="1"/>
    <col min="35" max="16384" width="11.42578125" style="3"/>
  </cols>
  <sheetData>
    <row r="1" spans="1:34" s="2" customFormat="1" ht="19.5" customHeight="1" x14ac:dyDescent="0.25">
      <c r="E1" s="198" t="s">
        <v>168</v>
      </c>
      <c r="F1" s="198"/>
      <c r="G1" s="198"/>
      <c r="H1" s="198"/>
      <c r="I1" s="198"/>
      <c r="J1" s="198"/>
      <c r="K1" s="198"/>
      <c r="L1" s="198"/>
      <c r="M1" s="198"/>
      <c r="N1" s="198"/>
      <c r="O1" s="175" t="s">
        <v>172</v>
      </c>
    </row>
    <row r="2" spans="1:34" s="2" customFormat="1" ht="17.25" customHeight="1" x14ac:dyDescent="0.25"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75" t="s">
        <v>173</v>
      </c>
    </row>
    <row r="3" spans="1:34" s="2" customFormat="1" ht="27.75" customHeight="1" x14ac:dyDescent="0.25"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76">
        <v>43411</v>
      </c>
    </row>
    <row r="4" spans="1:34" s="1" customFormat="1" ht="21" customHeight="1" x14ac:dyDescent="0.25">
      <c r="E4" s="210" t="s">
        <v>169</v>
      </c>
      <c r="F4" s="210"/>
      <c r="G4" s="210"/>
      <c r="H4" s="210"/>
      <c r="I4" s="210"/>
      <c r="J4" s="210"/>
      <c r="K4" s="210"/>
      <c r="L4" s="210"/>
    </row>
    <row r="5" spans="1:34" s="1" customFormat="1" ht="21" customHeight="1" thickBot="1" x14ac:dyDescent="0.3">
      <c r="E5" s="210" t="s">
        <v>0</v>
      </c>
      <c r="F5" s="210"/>
      <c r="G5" s="210"/>
      <c r="H5" s="210"/>
      <c r="I5" s="210"/>
      <c r="J5" s="210"/>
      <c r="K5" s="210"/>
      <c r="L5" s="210"/>
    </row>
    <row r="6" spans="1:34" s="1" customFormat="1" ht="21" customHeight="1" thickBot="1" x14ac:dyDescent="0.3">
      <c r="E6" s="210" t="s">
        <v>170</v>
      </c>
      <c r="F6" s="210"/>
      <c r="G6" s="210"/>
      <c r="H6" s="210"/>
      <c r="I6" s="210"/>
      <c r="J6" s="210"/>
      <c r="K6" s="210"/>
      <c r="L6" s="210"/>
      <c r="R6" s="211" t="s">
        <v>171</v>
      </c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3"/>
    </row>
    <row r="7" spans="1:34" s="1" customFormat="1" ht="21" customHeight="1" thickBot="1" x14ac:dyDescent="0.3">
      <c r="E7" s="210" t="s">
        <v>11</v>
      </c>
      <c r="F7" s="210"/>
      <c r="G7" s="210"/>
      <c r="H7" s="210"/>
      <c r="I7" s="210"/>
      <c r="J7" s="210"/>
      <c r="K7" s="210"/>
      <c r="L7" s="210"/>
      <c r="N7" s="39"/>
      <c r="R7" s="199" t="s">
        <v>116</v>
      </c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1"/>
      <c r="AF7" s="265" t="s">
        <v>118</v>
      </c>
      <c r="AG7" s="268" t="s">
        <v>119</v>
      </c>
      <c r="AH7" s="268" t="s">
        <v>120</v>
      </c>
    </row>
    <row r="8" spans="1:34" s="1" customFormat="1" ht="21" customHeight="1" thickBot="1" x14ac:dyDescent="0.3">
      <c r="E8" s="210" t="s">
        <v>12</v>
      </c>
      <c r="F8" s="210"/>
      <c r="G8" s="210"/>
      <c r="H8" s="210"/>
      <c r="I8" s="210"/>
      <c r="J8" s="210"/>
      <c r="K8" s="210"/>
      <c r="L8" s="210"/>
      <c r="R8" s="271" t="s">
        <v>121</v>
      </c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3"/>
      <c r="AF8" s="266"/>
      <c r="AG8" s="269"/>
      <c r="AH8" s="269"/>
    </row>
    <row r="9" spans="1:34" s="1" customFormat="1" ht="14.25" customHeight="1" thickBot="1" x14ac:dyDescent="0.3">
      <c r="E9" s="210"/>
      <c r="F9" s="210"/>
      <c r="G9" s="210"/>
      <c r="H9" s="210"/>
      <c r="I9" s="210"/>
      <c r="J9" s="210"/>
      <c r="K9" s="210"/>
      <c r="L9" s="210"/>
      <c r="R9" s="48"/>
      <c r="S9" s="272" t="s">
        <v>122</v>
      </c>
      <c r="T9" s="272"/>
      <c r="U9" s="272"/>
      <c r="V9" s="272"/>
      <c r="W9" s="272"/>
      <c r="X9" s="272"/>
      <c r="Y9" s="271" t="s">
        <v>123</v>
      </c>
      <c r="Z9" s="272"/>
      <c r="AA9" s="272"/>
      <c r="AB9" s="272"/>
      <c r="AC9" s="273"/>
      <c r="AD9" s="263" t="s">
        <v>117</v>
      </c>
      <c r="AE9" s="264"/>
      <c r="AF9" s="266"/>
      <c r="AG9" s="269"/>
      <c r="AH9" s="269"/>
    </row>
    <row r="10" spans="1:34" s="4" customFormat="1" ht="43.5" customHeight="1" thickBot="1" x14ac:dyDescent="0.25">
      <c r="A10" s="154" t="s">
        <v>13</v>
      </c>
      <c r="B10" s="40"/>
      <c r="C10" s="40" t="s">
        <v>62</v>
      </c>
      <c r="D10" s="36"/>
      <c r="E10" s="37" t="s">
        <v>1</v>
      </c>
      <c r="F10" s="35" t="s">
        <v>59</v>
      </c>
      <c r="G10" s="38" t="s">
        <v>2</v>
      </c>
      <c r="H10" s="39" t="s">
        <v>8</v>
      </c>
      <c r="I10" s="39" t="s">
        <v>9</v>
      </c>
      <c r="J10" s="39" t="s">
        <v>5</v>
      </c>
      <c r="K10" s="39" t="s">
        <v>3</v>
      </c>
      <c r="L10" s="39" t="s">
        <v>4</v>
      </c>
      <c r="M10" s="39" t="s">
        <v>6</v>
      </c>
      <c r="N10" s="39" t="s">
        <v>7</v>
      </c>
      <c r="O10" s="39" t="s">
        <v>10</v>
      </c>
      <c r="P10" s="40" t="s">
        <v>60</v>
      </c>
      <c r="Q10" s="41" t="s">
        <v>61</v>
      </c>
      <c r="R10" s="49" t="s">
        <v>124</v>
      </c>
      <c r="S10" s="50" t="s">
        <v>125</v>
      </c>
      <c r="T10" s="51" t="s">
        <v>126</v>
      </c>
      <c r="U10" s="52" t="s">
        <v>127</v>
      </c>
      <c r="V10" s="53" t="s">
        <v>126</v>
      </c>
      <c r="W10" s="54" t="s">
        <v>128</v>
      </c>
      <c r="X10" s="53" t="s">
        <v>128</v>
      </c>
      <c r="Y10" s="52" t="s">
        <v>127</v>
      </c>
      <c r="Z10" s="51" t="s">
        <v>129</v>
      </c>
      <c r="AA10" s="52" t="s">
        <v>130</v>
      </c>
      <c r="AB10" s="53" t="s">
        <v>131</v>
      </c>
      <c r="AC10" s="55" t="s">
        <v>132</v>
      </c>
      <c r="AD10" s="64" t="s">
        <v>133</v>
      </c>
      <c r="AE10" s="64" t="s">
        <v>134</v>
      </c>
      <c r="AF10" s="267"/>
      <c r="AG10" s="270"/>
      <c r="AH10" s="270"/>
    </row>
    <row r="11" spans="1:34" ht="26.25" customHeight="1" x14ac:dyDescent="0.25">
      <c r="A11" s="228" t="s">
        <v>24</v>
      </c>
      <c r="B11" s="231" t="s">
        <v>25</v>
      </c>
      <c r="C11" s="232" t="s">
        <v>26</v>
      </c>
      <c r="D11" s="206">
        <v>2</v>
      </c>
      <c r="E11" s="241" t="s">
        <v>49</v>
      </c>
      <c r="F11" s="144" t="s">
        <v>145</v>
      </c>
      <c r="G11" s="118"/>
      <c r="H11" s="118">
        <v>5</v>
      </c>
      <c r="I11" s="119"/>
      <c r="J11" s="119"/>
      <c r="K11" s="119"/>
      <c r="L11" s="119"/>
      <c r="M11" s="119"/>
      <c r="N11" s="119"/>
      <c r="O11" s="120"/>
      <c r="P11" s="119"/>
      <c r="Q11" s="121"/>
      <c r="R11" s="157"/>
      <c r="S11" s="158"/>
      <c r="T11" s="159"/>
      <c r="U11" s="160"/>
      <c r="V11" s="159"/>
      <c r="W11" s="160"/>
      <c r="X11" s="159"/>
      <c r="Y11" s="57"/>
      <c r="Z11" s="56"/>
      <c r="AA11" s="57"/>
      <c r="AB11" s="56"/>
      <c r="AC11" s="57"/>
      <c r="AD11" s="63" t="str">
        <f>IF(AND(SUM(R11:AC11)&gt;=H11,COUNT(H11)&gt;0),"X","")</f>
        <v/>
      </c>
      <c r="AE11" s="63" t="str">
        <f>IF(COUNT(H11)=0,"X",IF(SUM(R11:AC11)&lt;H11,"X",""))</f>
        <v>X</v>
      </c>
      <c r="AF11" s="58">
        <f>IF(COUNT(H11)=0,0,IF(SUM(R11:AC11)&lt;=H11,SUM(R11:AC11)*1/H11,100%))</f>
        <v>0</v>
      </c>
      <c r="AG11" s="257">
        <f>IF(COUNT(H11:H31)=0,0,SUM(AF11:AF31)/COUNT(H11:H31))</f>
        <v>0</v>
      </c>
      <c r="AH11" s="260" t="str">
        <f>IF('Grados de cumplimiento'!$F$7&gt;='Plan de fortalecimiento'!AG11:AG31,'Grados de cumplimiento'!$D$7,IF('Grados de cumplimiento'!$F$6&gt;='Plan de fortalecimiento'!AG11:AG31,'Grados de cumplimiento'!$D$6,IF('Grados de cumplimiento'!$F$5&gt;='Plan de fortalecimiento'!AG11:AG31,'Grados de cumplimiento'!$D$5,IF('Grados de cumplimiento'!$F$4&gt;='Plan de fortalecimiento'!AG11:AG31,'Grados de cumplimiento'!$D$4,IF('Grados de cumplimiento'!$F$3='Plan de fortalecimiento'!AG11:AG31,'Grados de cumplimiento'!$D$3,"xx")))))</f>
        <v>NO SE CUMPLE</v>
      </c>
    </row>
    <row r="12" spans="1:34" ht="26.25" customHeight="1" x14ac:dyDescent="0.25">
      <c r="A12" s="229"/>
      <c r="B12" s="219"/>
      <c r="C12" s="233"/>
      <c r="D12" s="207"/>
      <c r="E12" s="203"/>
      <c r="F12" s="145"/>
      <c r="G12" s="122"/>
      <c r="H12" s="122">
        <v>120</v>
      </c>
      <c r="I12" s="123"/>
      <c r="J12" s="123"/>
      <c r="K12" s="123"/>
      <c r="L12" s="123"/>
      <c r="M12" s="123"/>
      <c r="N12" s="123"/>
      <c r="O12" s="124"/>
      <c r="P12" s="123"/>
      <c r="Q12" s="125"/>
      <c r="R12" s="161"/>
      <c r="S12" s="162"/>
      <c r="T12" s="163"/>
      <c r="U12" s="164"/>
      <c r="V12" s="163"/>
      <c r="W12" s="164"/>
      <c r="X12" s="163"/>
      <c r="Y12" s="60"/>
      <c r="Z12" s="59"/>
      <c r="AA12" s="60"/>
      <c r="AB12" s="59"/>
      <c r="AC12" s="60"/>
      <c r="AD12" s="63" t="str">
        <f t="shared" ref="AD12:AD75" si="0">IF(AND(SUM(R12:AC12)&gt;=H12,COUNT(H12)&gt;0),"X","")</f>
        <v/>
      </c>
      <c r="AE12" s="63" t="str">
        <f t="shared" ref="AE12:AE75" si="1">IF(COUNT(H12)=0,"X",IF(SUM(R12:AC12)&lt;H12,"X",""))</f>
        <v>X</v>
      </c>
      <c r="AF12" s="58">
        <f t="shared" ref="AF12:AF75" si="2">IF(COUNT(H12)=0,0,IF(SUM(R12:AC12)&lt;=H12,SUM(R12:AC12)*1/H12,100%))</f>
        <v>0</v>
      </c>
      <c r="AG12" s="258"/>
      <c r="AH12" s="261"/>
    </row>
    <row r="13" spans="1:34" ht="26.25" customHeight="1" x14ac:dyDescent="0.25">
      <c r="A13" s="229"/>
      <c r="B13" s="219"/>
      <c r="C13" s="233"/>
      <c r="D13" s="207"/>
      <c r="E13" s="203"/>
      <c r="F13" s="145"/>
      <c r="G13" s="122"/>
      <c r="H13" s="122">
        <v>50</v>
      </c>
      <c r="I13" s="123"/>
      <c r="J13" s="123"/>
      <c r="K13" s="123"/>
      <c r="L13" s="123"/>
      <c r="M13" s="123"/>
      <c r="N13" s="123"/>
      <c r="O13" s="124"/>
      <c r="P13" s="123"/>
      <c r="Q13" s="125"/>
      <c r="R13" s="161"/>
      <c r="S13" s="162"/>
      <c r="T13" s="163"/>
      <c r="U13" s="164"/>
      <c r="V13" s="163"/>
      <c r="W13" s="164"/>
      <c r="X13" s="163"/>
      <c r="Y13" s="60"/>
      <c r="Z13" s="59"/>
      <c r="AA13" s="60"/>
      <c r="AB13" s="59"/>
      <c r="AC13" s="60"/>
      <c r="AD13" s="63" t="str">
        <f t="shared" si="0"/>
        <v/>
      </c>
      <c r="AE13" s="63" t="str">
        <f t="shared" si="1"/>
        <v>X</v>
      </c>
      <c r="AF13" s="58">
        <f t="shared" si="2"/>
        <v>0</v>
      </c>
      <c r="AG13" s="258"/>
      <c r="AH13" s="261"/>
    </row>
    <row r="14" spans="1:34" ht="26.25" customHeight="1" x14ac:dyDescent="0.25">
      <c r="A14" s="229"/>
      <c r="B14" s="219"/>
      <c r="C14" s="233"/>
      <c r="D14" s="207"/>
      <c r="E14" s="203"/>
      <c r="F14" s="145"/>
      <c r="G14" s="122"/>
      <c r="H14" s="122">
        <v>5</v>
      </c>
      <c r="I14" s="123"/>
      <c r="J14" s="123"/>
      <c r="K14" s="123"/>
      <c r="L14" s="123"/>
      <c r="M14" s="123"/>
      <c r="N14" s="123"/>
      <c r="O14" s="124"/>
      <c r="P14" s="123"/>
      <c r="Q14" s="125"/>
      <c r="R14" s="161"/>
      <c r="S14" s="162"/>
      <c r="T14" s="163"/>
      <c r="U14" s="164"/>
      <c r="V14" s="163"/>
      <c r="W14" s="164"/>
      <c r="X14" s="163"/>
      <c r="Y14" s="60"/>
      <c r="Z14" s="59"/>
      <c r="AA14" s="60"/>
      <c r="AB14" s="59"/>
      <c r="AC14" s="60"/>
      <c r="AD14" s="63" t="str">
        <f t="shared" si="0"/>
        <v/>
      </c>
      <c r="AE14" s="63" t="str">
        <f t="shared" si="1"/>
        <v>X</v>
      </c>
      <c r="AF14" s="58">
        <f t="shared" si="2"/>
        <v>0</v>
      </c>
      <c r="AG14" s="258"/>
      <c r="AH14" s="261"/>
    </row>
    <row r="15" spans="1:34" ht="20.25" customHeight="1" thickBot="1" x14ac:dyDescent="0.3">
      <c r="A15" s="229"/>
      <c r="B15" s="219"/>
      <c r="C15" s="234"/>
      <c r="D15" s="207"/>
      <c r="E15" s="203"/>
      <c r="F15" s="145"/>
      <c r="G15" s="122"/>
      <c r="H15" s="123"/>
      <c r="I15" s="123"/>
      <c r="J15" s="123"/>
      <c r="K15" s="123"/>
      <c r="L15" s="123"/>
      <c r="M15" s="123"/>
      <c r="N15" s="123"/>
      <c r="O15" s="124"/>
      <c r="P15" s="123"/>
      <c r="Q15" s="125"/>
      <c r="R15" s="161"/>
      <c r="S15" s="162"/>
      <c r="T15" s="163"/>
      <c r="U15" s="164"/>
      <c r="V15" s="163"/>
      <c r="W15" s="164"/>
      <c r="X15" s="163"/>
      <c r="Y15" s="60"/>
      <c r="Z15" s="59"/>
      <c r="AA15" s="60"/>
      <c r="AB15" s="59"/>
      <c r="AC15" s="60"/>
      <c r="AD15" s="63" t="str">
        <f t="shared" si="0"/>
        <v/>
      </c>
      <c r="AE15" s="63" t="str">
        <f t="shared" si="1"/>
        <v>X</v>
      </c>
      <c r="AF15" s="58">
        <f t="shared" si="2"/>
        <v>0</v>
      </c>
      <c r="AG15" s="258"/>
      <c r="AH15" s="261"/>
    </row>
    <row r="16" spans="1:34" ht="20.25" customHeight="1" x14ac:dyDescent="0.25">
      <c r="A16" s="229"/>
      <c r="B16" s="219"/>
      <c r="C16" s="232" t="s">
        <v>36</v>
      </c>
      <c r="D16" s="207"/>
      <c r="E16" s="203"/>
      <c r="F16" s="145"/>
      <c r="G16" s="122"/>
      <c r="H16" s="123"/>
      <c r="I16" s="123"/>
      <c r="J16" s="123"/>
      <c r="K16" s="123"/>
      <c r="L16" s="123"/>
      <c r="M16" s="123"/>
      <c r="N16" s="123"/>
      <c r="O16" s="124"/>
      <c r="P16" s="123"/>
      <c r="Q16" s="125"/>
      <c r="R16" s="161"/>
      <c r="S16" s="162"/>
      <c r="T16" s="163"/>
      <c r="U16" s="164"/>
      <c r="V16" s="163"/>
      <c r="W16" s="164"/>
      <c r="X16" s="163"/>
      <c r="Y16" s="60"/>
      <c r="Z16" s="59"/>
      <c r="AA16" s="60"/>
      <c r="AB16" s="59"/>
      <c r="AC16" s="60"/>
      <c r="AD16" s="63" t="str">
        <f t="shared" si="0"/>
        <v/>
      </c>
      <c r="AE16" s="63" t="str">
        <f t="shared" si="1"/>
        <v>X</v>
      </c>
      <c r="AF16" s="58">
        <f t="shared" si="2"/>
        <v>0</v>
      </c>
      <c r="AG16" s="258"/>
      <c r="AH16" s="261"/>
    </row>
    <row r="17" spans="1:34" ht="20.25" customHeight="1" x14ac:dyDescent="0.25">
      <c r="A17" s="229"/>
      <c r="B17" s="219"/>
      <c r="C17" s="233"/>
      <c r="D17" s="207"/>
      <c r="E17" s="204"/>
      <c r="F17" s="145"/>
      <c r="G17" s="122"/>
      <c r="H17" s="123"/>
      <c r="I17" s="123"/>
      <c r="J17" s="123"/>
      <c r="K17" s="123"/>
      <c r="L17" s="123"/>
      <c r="M17" s="123"/>
      <c r="N17" s="123"/>
      <c r="O17" s="124"/>
      <c r="P17" s="123"/>
      <c r="Q17" s="125"/>
      <c r="R17" s="161"/>
      <c r="S17" s="162"/>
      <c r="T17" s="163"/>
      <c r="U17" s="164"/>
      <c r="V17" s="163"/>
      <c r="W17" s="164"/>
      <c r="X17" s="163"/>
      <c r="Y17" s="60"/>
      <c r="Z17" s="59"/>
      <c r="AA17" s="60"/>
      <c r="AB17" s="59"/>
      <c r="AC17" s="60"/>
      <c r="AD17" s="63" t="str">
        <f t="shared" si="0"/>
        <v/>
      </c>
      <c r="AE17" s="63" t="str">
        <f t="shared" si="1"/>
        <v>X</v>
      </c>
      <c r="AF17" s="58">
        <f t="shared" si="2"/>
        <v>0</v>
      </c>
      <c r="AG17" s="258"/>
      <c r="AH17" s="261"/>
    </row>
    <row r="18" spans="1:34" ht="20.25" customHeight="1" x14ac:dyDescent="0.25">
      <c r="A18" s="229"/>
      <c r="B18" s="219"/>
      <c r="C18" s="233"/>
      <c r="D18" s="207">
        <v>3</v>
      </c>
      <c r="E18" s="202" t="s">
        <v>50</v>
      </c>
      <c r="F18" s="146"/>
      <c r="G18" s="122"/>
      <c r="H18" s="123"/>
      <c r="I18" s="123"/>
      <c r="J18" s="123"/>
      <c r="K18" s="123"/>
      <c r="L18" s="123"/>
      <c r="M18" s="123"/>
      <c r="N18" s="123"/>
      <c r="O18" s="124"/>
      <c r="P18" s="123"/>
      <c r="Q18" s="125"/>
      <c r="R18" s="161"/>
      <c r="S18" s="162"/>
      <c r="T18" s="163"/>
      <c r="U18" s="164"/>
      <c r="V18" s="163"/>
      <c r="W18" s="164"/>
      <c r="X18" s="163"/>
      <c r="Y18" s="60"/>
      <c r="Z18" s="59"/>
      <c r="AA18" s="60"/>
      <c r="AB18" s="59"/>
      <c r="AC18" s="60"/>
      <c r="AD18" s="63" t="str">
        <f t="shared" si="0"/>
        <v/>
      </c>
      <c r="AE18" s="63" t="str">
        <f t="shared" si="1"/>
        <v>X</v>
      </c>
      <c r="AF18" s="58">
        <f t="shared" si="2"/>
        <v>0</v>
      </c>
      <c r="AG18" s="258"/>
      <c r="AH18" s="261"/>
    </row>
    <row r="19" spans="1:34" ht="20.25" customHeight="1" x14ac:dyDescent="0.25">
      <c r="A19" s="229"/>
      <c r="B19" s="219"/>
      <c r="C19" s="233"/>
      <c r="D19" s="207"/>
      <c r="E19" s="203"/>
      <c r="F19" s="146"/>
      <c r="G19" s="122"/>
      <c r="H19" s="123"/>
      <c r="I19" s="123"/>
      <c r="J19" s="123"/>
      <c r="K19" s="123"/>
      <c r="L19" s="123"/>
      <c r="M19" s="123"/>
      <c r="N19" s="123"/>
      <c r="O19" s="124"/>
      <c r="P19" s="123"/>
      <c r="Q19" s="125"/>
      <c r="R19" s="161"/>
      <c r="S19" s="162"/>
      <c r="T19" s="163"/>
      <c r="U19" s="164"/>
      <c r="V19" s="163"/>
      <c r="W19" s="164"/>
      <c r="X19" s="163"/>
      <c r="Y19" s="60"/>
      <c r="Z19" s="59"/>
      <c r="AA19" s="60"/>
      <c r="AB19" s="59"/>
      <c r="AC19" s="60"/>
      <c r="AD19" s="63" t="str">
        <f t="shared" si="0"/>
        <v/>
      </c>
      <c r="AE19" s="63" t="str">
        <f t="shared" si="1"/>
        <v>X</v>
      </c>
      <c r="AF19" s="58">
        <f t="shared" si="2"/>
        <v>0</v>
      </c>
      <c r="AG19" s="258"/>
      <c r="AH19" s="261"/>
    </row>
    <row r="20" spans="1:34" ht="20.25" customHeight="1" thickBot="1" x14ac:dyDescent="0.3">
      <c r="A20" s="229"/>
      <c r="B20" s="219"/>
      <c r="C20" s="234"/>
      <c r="D20" s="207"/>
      <c r="E20" s="203"/>
      <c r="F20" s="146"/>
      <c r="G20" s="122"/>
      <c r="H20" s="123"/>
      <c r="I20" s="123"/>
      <c r="J20" s="123"/>
      <c r="K20" s="123"/>
      <c r="L20" s="123"/>
      <c r="M20" s="123"/>
      <c r="N20" s="123"/>
      <c r="O20" s="124"/>
      <c r="P20" s="123"/>
      <c r="Q20" s="125"/>
      <c r="R20" s="161"/>
      <c r="S20" s="162"/>
      <c r="T20" s="163"/>
      <c r="U20" s="164"/>
      <c r="V20" s="163"/>
      <c r="W20" s="164"/>
      <c r="X20" s="163"/>
      <c r="Y20" s="60"/>
      <c r="Z20" s="59"/>
      <c r="AA20" s="60"/>
      <c r="AB20" s="59"/>
      <c r="AC20" s="60"/>
      <c r="AD20" s="63" t="str">
        <f t="shared" si="0"/>
        <v/>
      </c>
      <c r="AE20" s="63" t="str">
        <f t="shared" si="1"/>
        <v>X</v>
      </c>
      <c r="AF20" s="58">
        <f t="shared" si="2"/>
        <v>0</v>
      </c>
      <c r="AG20" s="258"/>
      <c r="AH20" s="261"/>
    </row>
    <row r="21" spans="1:34" ht="20.25" customHeight="1" x14ac:dyDescent="0.25">
      <c r="A21" s="229"/>
      <c r="B21" s="219"/>
      <c r="C21" s="232" t="s">
        <v>40</v>
      </c>
      <c r="D21" s="207"/>
      <c r="E21" s="203"/>
      <c r="F21" s="146"/>
      <c r="G21" s="122"/>
      <c r="H21" s="123"/>
      <c r="I21" s="123"/>
      <c r="J21" s="123"/>
      <c r="K21" s="123"/>
      <c r="L21" s="123"/>
      <c r="M21" s="123"/>
      <c r="N21" s="123"/>
      <c r="O21" s="124"/>
      <c r="P21" s="123"/>
      <c r="Q21" s="125"/>
      <c r="R21" s="161"/>
      <c r="S21" s="162"/>
      <c r="T21" s="163"/>
      <c r="U21" s="164"/>
      <c r="V21" s="163"/>
      <c r="W21" s="164"/>
      <c r="X21" s="163"/>
      <c r="Y21" s="60"/>
      <c r="Z21" s="59"/>
      <c r="AA21" s="60"/>
      <c r="AB21" s="59"/>
      <c r="AC21" s="60"/>
      <c r="AD21" s="63" t="str">
        <f t="shared" si="0"/>
        <v/>
      </c>
      <c r="AE21" s="63" t="str">
        <f t="shared" si="1"/>
        <v>X</v>
      </c>
      <c r="AF21" s="58">
        <f t="shared" si="2"/>
        <v>0</v>
      </c>
      <c r="AG21" s="258"/>
      <c r="AH21" s="261"/>
    </row>
    <row r="22" spans="1:34" ht="20.25" customHeight="1" x14ac:dyDescent="0.25">
      <c r="A22" s="229"/>
      <c r="B22" s="219"/>
      <c r="C22" s="233"/>
      <c r="D22" s="207"/>
      <c r="E22" s="203"/>
      <c r="F22" s="146"/>
      <c r="G22" s="122"/>
      <c r="H22" s="123"/>
      <c r="I22" s="123"/>
      <c r="J22" s="123"/>
      <c r="K22" s="123"/>
      <c r="L22" s="123"/>
      <c r="M22" s="123"/>
      <c r="N22" s="123"/>
      <c r="O22" s="124"/>
      <c r="P22" s="123"/>
      <c r="Q22" s="125"/>
      <c r="R22" s="161"/>
      <c r="S22" s="162"/>
      <c r="T22" s="163"/>
      <c r="U22" s="164"/>
      <c r="V22" s="163"/>
      <c r="W22" s="164"/>
      <c r="X22" s="163"/>
      <c r="Y22" s="60"/>
      <c r="Z22" s="59"/>
      <c r="AA22" s="60"/>
      <c r="AB22" s="59"/>
      <c r="AC22" s="60"/>
      <c r="AD22" s="63" t="str">
        <f t="shared" si="0"/>
        <v/>
      </c>
      <c r="AE22" s="63" t="str">
        <f t="shared" si="1"/>
        <v>X</v>
      </c>
      <c r="AF22" s="58">
        <f t="shared" si="2"/>
        <v>0</v>
      </c>
      <c r="AG22" s="258"/>
      <c r="AH22" s="261"/>
    </row>
    <row r="23" spans="1:34" ht="20.25" customHeight="1" x14ac:dyDescent="0.25">
      <c r="A23" s="229"/>
      <c r="B23" s="219"/>
      <c r="C23" s="233"/>
      <c r="D23" s="207"/>
      <c r="E23" s="203"/>
      <c r="F23" s="146"/>
      <c r="G23" s="122"/>
      <c r="H23" s="123"/>
      <c r="I23" s="123"/>
      <c r="J23" s="123"/>
      <c r="K23" s="123"/>
      <c r="L23" s="123"/>
      <c r="M23" s="123"/>
      <c r="N23" s="123"/>
      <c r="O23" s="124"/>
      <c r="P23" s="123"/>
      <c r="Q23" s="125"/>
      <c r="R23" s="165"/>
      <c r="S23" s="166"/>
      <c r="T23" s="167"/>
      <c r="U23" s="168"/>
      <c r="V23" s="167"/>
      <c r="W23" s="164"/>
      <c r="X23" s="163"/>
      <c r="Y23" s="60"/>
      <c r="Z23" s="59"/>
      <c r="AA23" s="60"/>
      <c r="AB23" s="59"/>
      <c r="AC23" s="60"/>
      <c r="AD23" s="63" t="str">
        <f t="shared" si="0"/>
        <v/>
      </c>
      <c r="AE23" s="63" t="str">
        <f t="shared" si="1"/>
        <v>X</v>
      </c>
      <c r="AF23" s="58">
        <f t="shared" si="2"/>
        <v>0</v>
      </c>
      <c r="AG23" s="258"/>
      <c r="AH23" s="261"/>
    </row>
    <row r="24" spans="1:34" ht="20.25" customHeight="1" x14ac:dyDescent="0.25">
      <c r="A24" s="229"/>
      <c r="B24" s="219"/>
      <c r="C24" s="233"/>
      <c r="D24" s="207"/>
      <c r="E24" s="204"/>
      <c r="F24" s="146"/>
      <c r="G24" s="122"/>
      <c r="H24" s="123"/>
      <c r="I24" s="123"/>
      <c r="J24" s="123"/>
      <c r="K24" s="123"/>
      <c r="L24" s="123"/>
      <c r="M24" s="123"/>
      <c r="N24" s="123"/>
      <c r="O24" s="124"/>
      <c r="P24" s="123"/>
      <c r="Q24" s="125"/>
      <c r="R24" s="165"/>
      <c r="S24" s="166"/>
      <c r="T24" s="167"/>
      <c r="U24" s="168"/>
      <c r="V24" s="167"/>
      <c r="W24" s="164"/>
      <c r="X24" s="163"/>
      <c r="Y24" s="60"/>
      <c r="Z24" s="59"/>
      <c r="AA24" s="60"/>
      <c r="AB24" s="59"/>
      <c r="AC24" s="60"/>
      <c r="AD24" s="63" t="str">
        <f t="shared" si="0"/>
        <v/>
      </c>
      <c r="AE24" s="63" t="str">
        <f t="shared" si="1"/>
        <v>X</v>
      </c>
      <c r="AF24" s="58">
        <f t="shared" si="2"/>
        <v>0</v>
      </c>
      <c r="AG24" s="258"/>
      <c r="AH24" s="261"/>
    </row>
    <row r="25" spans="1:34" ht="20.25" customHeight="1" thickBot="1" x14ac:dyDescent="0.3">
      <c r="A25" s="229"/>
      <c r="B25" s="219"/>
      <c r="C25" s="234"/>
      <c r="D25" s="207">
        <v>4</v>
      </c>
      <c r="E25" s="202" t="s">
        <v>51</v>
      </c>
      <c r="F25" s="147"/>
      <c r="G25" s="122"/>
      <c r="H25" s="123"/>
      <c r="I25" s="123"/>
      <c r="J25" s="123"/>
      <c r="K25" s="123"/>
      <c r="L25" s="123"/>
      <c r="M25" s="123"/>
      <c r="N25" s="123"/>
      <c r="O25" s="124"/>
      <c r="P25" s="123"/>
      <c r="Q25" s="125"/>
      <c r="R25" s="165"/>
      <c r="S25" s="166"/>
      <c r="T25" s="167"/>
      <c r="U25" s="168"/>
      <c r="V25" s="167"/>
      <c r="W25" s="164"/>
      <c r="X25" s="163"/>
      <c r="Y25" s="60"/>
      <c r="Z25" s="59"/>
      <c r="AA25" s="60"/>
      <c r="AB25" s="59"/>
      <c r="AC25" s="60"/>
      <c r="AD25" s="63" t="str">
        <f t="shared" si="0"/>
        <v/>
      </c>
      <c r="AE25" s="63" t="str">
        <f t="shared" si="1"/>
        <v>X</v>
      </c>
      <c r="AF25" s="58">
        <f t="shared" si="2"/>
        <v>0</v>
      </c>
      <c r="AG25" s="258"/>
      <c r="AH25" s="261"/>
    </row>
    <row r="26" spans="1:34" ht="20.25" customHeight="1" x14ac:dyDescent="0.25">
      <c r="A26" s="229"/>
      <c r="B26" s="219"/>
      <c r="C26" s="232" t="s">
        <v>44</v>
      </c>
      <c r="D26" s="207"/>
      <c r="E26" s="203"/>
      <c r="F26" s="147" t="s">
        <v>147</v>
      </c>
      <c r="G26" s="122"/>
      <c r="H26" s="123"/>
      <c r="I26" s="123"/>
      <c r="J26" s="123"/>
      <c r="K26" s="123"/>
      <c r="L26" s="123"/>
      <c r="M26" s="123"/>
      <c r="N26" s="123"/>
      <c r="O26" s="124"/>
      <c r="P26" s="123"/>
      <c r="Q26" s="125"/>
      <c r="R26" s="165"/>
      <c r="S26" s="166"/>
      <c r="T26" s="167"/>
      <c r="U26" s="168"/>
      <c r="V26" s="167"/>
      <c r="W26" s="164"/>
      <c r="X26" s="163"/>
      <c r="Y26" s="60"/>
      <c r="Z26" s="59"/>
      <c r="AA26" s="60"/>
      <c r="AB26" s="59"/>
      <c r="AC26" s="60"/>
      <c r="AD26" s="63" t="str">
        <f t="shared" si="0"/>
        <v/>
      </c>
      <c r="AE26" s="63" t="str">
        <f t="shared" si="1"/>
        <v>X</v>
      </c>
      <c r="AF26" s="58">
        <f t="shared" si="2"/>
        <v>0</v>
      </c>
      <c r="AG26" s="258"/>
      <c r="AH26" s="261"/>
    </row>
    <row r="27" spans="1:34" ht="20.25" customHeight="1" x14ac:dyDescent="0.25">
      <c r="A27" s="229"/>
      <c r="B27" s="219"/>
      <c r="C27" s="233"/>
      <c r="D27" s="207"/>
      <c r="E27" s="203"/>
      <c r="F27" s="147"/>
      <c r="G27" s="122"/>
      <c r="H27" s="123"/>
      <c r="I27" s="123"/>
      <c r="J27" s="123"/>
      <c r="K27" s="123"/>
      <c r="L27" s="123"/>
      <c r="M27" s="123"/>
      <c r="N27" s="123"/>
      <c r="O27" s="124"/>
      <c r="P27" s="123"/>
      <c r="Q27" s="125"/>
      <c r="R27" s="165"/>
      <c r="S27" s="166"/>
      <c r="T27" s="167"/>
      <c r="U27" s="168"/>
      <c r="V27" s="167"/>
      <c r="W27" s="164"/>
      <c r="X27" s="163"/>
      <c r="Y27" s="60"/>
      <c r="Z27" s="59"/>
      <c r="AA27" s="60"/>
      <c r="AB27" s="59"/>
      <c r="AC27" s="60"/>
      <c r="AD27" s="63" t="str">
        <f t="shared" si="0"/>
        <v/>
      </c>
      <c r="AE27" s="63" t="str">
        <f t="shared" si="1"/>
        <v>X</v>
      </c>
      <c r="AF27" s="58">
        <f t="shared" si="2"/>
        <v>0</v>
      </c>
      <c r="AG27" s="258"/>
      <c r="AH27" s="261"/>
    </row>
    <row r="28" spans="1:34" ht="20.25" customHeight="1" x14ac:dyDescent="0.25">
      <c r="A28" s="229"/>
      <c r="B28" s="219"/>
      <c r="C28" s="233"/>
      <c r="D28" s="207"/>
      <c r="E28" s="203"/>
      <c r="F28" s="147"/>
      <c r="G28" s="122"/>
      <c r="H28" s="123"/>
      <c r="I28" s="123"/>
      <c r="J28" s="123"/>
      <c r="K28" s="123"/>
      <c r="L28" s="123"/>
      <c r="M28" s="123"/>
      <c r="N28" s="123"/>
      <c r="O28" s="124"/>
      <c r="P28" s="123"/>
      <c r="Q28" s="125"/>
      <c r="R28" s="165"/>
      <c r="S28" s="166"/>
      <c r="T28" s="167"/>
      <c r="U28" s="168"/>
      <c r="V28" s="167"/>
      <c r="W28" s="164"/>
      <c r="X28" s="163"/>
      <c r="Y28" s="60"/>
      <c r="Z28" s="59"/>
      <c r="AA28" s="60"/>
      <c r="AB28" s="59"/>
      <c r="AC28" s="60"/>
      <c r="AD28" s="63" t="str">
        <f t="shared" si="0"/>
        <v/>
      </c>
      <c r="AE28" s="63" t="str">
        <f t="shared" si="1"/>
        <v>X</v>
      </c>
      <c r="AF28" s="58">
        <f t="shared" si="2"/>
        <v>0</v>
      </c>
      <c r="AG28" s="258"/>
      <c r="AH28" s="261"/>
    </row>
    <row r="29" spans="1:34" ht="20.25" customHeight="1" x14ac:dyDescent="0.25">
      <c r="A29" s="229"/>
      <c r="B29" s="219"/>
      <c r="C29" s="233"/>
      <c r="D29" s="207"/>
      <c r="E29" s="203"/>
      <c r="F29" s="147"/>
      <c r="G29" s="122"/>
      <c r="H29" s="123"/>
      <c r="I29" s="123"/>
      <c r="J29" s="123"/>
      <c r="K29" s="123"/>
      <c r="L29" s="123"/>
      <c r="M29" s="123"/>
      <c r="N29" s="123"/>
      <c r="O29" s="124"/>
      <c r="P29" s="123"/>
      <c r="Q29" s="125"/>
      <c r="R29" s="165"/>
      <c r="S29" s="166"/>
      <c r="T29" s="167"/>
      <c r="U29" s="168"/>
      <c r="V29" s="167"/>
      <c r="W29" s="164"/>
      <c r="X29" s="163"/>
      <c r="Y29" s="60"/>
      <c r="Z29" s="59"/>
      <c r="AA29" s="60"/>
      <c r="AB29" s="59"/>
      <c r="AC29" s="60"/>
      <c r="AD29" s="63" t="str">
        <f t="shared" si="0"/>
        <v/>
      </c>
      <c r="AE29" s="63" t="str">
        <f t="shared" si="1"/>
        <v>X</v>
      </c>
      <c r="AF29" s="58">
        <f t="shared" si="2"/>
        <v>0</v>
      </c>
      <c r="AG29" s="258"/>
      <c r="AH29" s="261"/>
    </row>
    <row r="30" spans="1:34" ht="20.25" customHeight="1" thickBot="1" x14ac:dyDescent="0.3">
      <c r="A30" s="229"/>
      <c r="B30" s="219"/>
      <c r="C30" s="233"/>
      <c r="D30" s="208"/>
      <c r="E30" s="203"/>
      <c r="F30" s="147"/>
      <c r="G30" s="139"/>
      <c r="H30" s="126"/>
      <c r="I30" s="126"/>
      <c r="J30" s="126"/>
      <c r="K30" s="126"/>
      <c r="L30" s="126"/>
      <c r="M30" s="126"/>
      <c r="N30" s="126"/>
      <c r="O30" s="127"/>
      <c r="P30" s="126"/>
      <c r="Q30" s="128"/>
      <c r="R30" s="169"/>
      <c r="S30" s="170"/>
      <c r="T30" s="171"/>
      <c r="U30" s="172"/>
      <c r="V30" s="171"/>
      <c r="W30" s="173"/>
      <c r="X30" s="174"/>
      <c r="Y30" s="61"/>
      <c r="Z30" s="62"/>
      <c r="AA30" s="61"/>
      <c r="AB30" s="62"/>
      <c r="AC30" s="61"/>
      <c r="AD30" s="63" t="str">
        <f t="shared" si="0"/>
        <v/>
      </c>
      <c r="AE30" s="63" t="str">
        <f t="shared" si="1"/>
        <v>X</v>
      </c>
      <c r="AF30" s="58">
        <f t="shared" si="2"/>
        <v>0</v>
      </c>
      <c r="AG30" s="258"/>
      <c r="AH30" s="261"/>
    </row>
    <row r="31" spans="1:34" ht="20.25" customHeight="1" thickBot="1" x14ac:dyDescent="0.3">
      <c r="A31" s="230"/>
      <c r="B31" s="220"/>
      <c r="C31" s="234"/>
      <c r="D31" s="209"/>
      <c r="E31" s="205"/>
      <c r="F31" s="156"/>
      <c r="G31" s="140"/>
      <c r="H31" s="129"/>
      <c r="I31" s="129"/>
      <c r="J31" s="129"/>
      <c r="K31" s="129"/>
      <c r="L31" s="129"/>
      <c r="M31" s="129"/>
      <c r="N31" s="129"/>
      <c r="O31" s="130"/>
      <c r="P31" s="129"/>
      <c r="Q31" s="131"/>
      <c r="R31" s="169"/>
      <c r="S31" s="170"/>
      <c r="T31" s="171"/>
      <c r="U31" s="172"/>
      <c r="V31" s="171"/>
      <c r="W31" s="173"/>
      <c r="X31" s="174"/>
      <c r="Y31" s="61"/>
      <c r="Z31" s="62"/>
      <c r="AA31" s="61"/>
      <c r="AB31" s="62"/>
      <c r="AC31" s="61"/>
      <c r="AD31" s="63" t="str">
        <f t="shared" si="0"/>
        <v/>
      </c>
      <c r="AE31" s="63" t="str">
        <f t="shared" si="1"/>
        <v>X</v>
      </c>
      <c r="AF31" s="58">
        <f t="shared" si="2"/>
        <v>0</v>
      </c>
      <c r="AG31" s="259"/>
      <c r="AH31" s="262"/>
    </row>
    <row r="32" spans="1:34" ht="59.25" customHeight="1" thickBot="1" x14ac:dyDescent="0.3">
      <c r="A32" s="226" t="s">
        <v>27</v>
      </c>
      <c r="B32" s="227" t="s">
        <v>28</v>
      </c>
      <c r="C32" s="233" t="s">
        <v>29</v>
      </c>
      <c r="D32" s="235">
        <v>6</v>
      </c>
      <c r="E32" s="238" t="s">
        <v>52</v>
      </c>
      <c r="F32" s="148" t="s">
        <v>81</v>
      </c>
      <c r="G32" s="132"/>
      <c r="H32" s="132"/>
      <c r="I32" s="133"/>
      <c r="J32" s="133"/>
      <c r="K32" s="133"/>
      <c r="L32" s="133"/>
      <c r="M32" s="133"/>
      <c r="N32" s="133"/>
      <c r="O32" s="134"/>
      <c r="P32" s="133"/>
      <c r="Q32" s="133"/>
      <c r="R32" s="169"/>
      <c r="S32" s="170"/>
      <c r="T32" s="171"/>
      <c r="U32" s="172"/>
      <c r="V32" s="171"/>
      <c r="W32" s="173"/>
      <c r="X32" s="174"/>
      <c r="Y32" s="61"/>
      <c r="Z32" s="62"/>
      <c r="AA32" s="61"/>
      <c r="AB32" s="62"/>
      <c r="AC32" s="61"/>
      <c r="AD32" s="63" t="str">
        <f t="shared" si="0"/>
        <v/>
      </c>
      <c r="AE32" s="63" t="str">
        <f t="shared" si="1"/>
        <v>X</v>
      </c>
      <c r="AF32" s="58">
        <f t="shared" si="2"/>
        <v>0</v>
      </c>
      <c r="AG32" s="257">
        <v>0</v>
      </c>
      <c r="AH32" s="260" t="str">
        <f>IF('Grados de cumplimiento'!$F$7&gt;='Plan de fortalecimiento'!AG32:AG52,'Grados de cumplimiento'!$D$7,IF('Grados de cumplimiento'!$F$6&gt;='Plan de fortalecimiento'!AG32:AG52,'Grados de cumplimiento'!$D$6,IF('Grados de cumplimiento'!$F$5&gt;='Plan de fortalecimiento'!AG32:AG52,'Grados de cumplimiento'!$D$5,IF('Grados de cumplimiento'!$F$4&gt;='Plan de fortalecimiento'!AG32:AG52,'Grados de cumplimiento'!$D$4,IF('Grados de cumplimiento'!$F$3='Plan de fortalecimiento'!AG32:AG52,'Grados de cumplimiento'!$D$3,"xx")))))</f>
        <v>NO SE CUMPLE</v>
      </c>
    </row>
    <row r="33" spans="1:34" ht="49.5" customHeight="1" thickBot="1" x14ac:dyDescent="0.3">
      <c r="A33" s="226"/>
      <c r="B33" s="227"/>
      <c r="C33" s="233"/>
      <c r="D33" s="236"/>
      <c r="E33" s="239"/>
      <c r="F33" s="148" t="s">
        <v>151</v>
      </c>
      <c r="G33" s="122"/>
      <c r="H33" s="122"/>
      <c r="I33" s="123"/>
      <c r="J33" s="123"/>
      <c r="K33" s="123"/>
      <c r="L33" s="123"/>
      <c r="M33" s="123"/>
      <c r="N33" s="123"/>
      <c r="O33" s="124"/>
      <c r="P33" s="123"/>
      <c r="Q33" s="123"/>
      <c r="R33" s="169"/>
      <c r="S33" s="170"/>
      <c r="T33" s="171"/>
      <c r="U33" s="172"/>
      <c r="V33" s="171"/>
      <c r="W33" s="173"/>
      <c r="X33" s="174"/>
      <c r="Y33" s="61"/>
      <c r="Z33" s="62"/>
      <c r="AA33" s="61"/>
      <c r="AB33" s="62"/>
      <c r="AC33" s="61"/>
      <c r="AD33" s="63" t="str">
        <f t="shared" si="0"/>
        <v/>
      </c>
      <c r="AE33" s="63" t="str">
        <f t="shared" si="1"/>
        <v>X</v>
      </c>
      <c r="AF33" s="58">
        <f t="shared" si="2"/>
        <v>0</v>
      </c>
      <c r="AG33" s="258"/>
      <c r="AH33" s="261"/>
    </row>
    <row r="34" spans="1:34" ht="49.5" customHeight="1" thickBot="1" x14ac:dyDescent="0.3">
      <c r="A34" s="226"/>
      <c r="B34" s="227"/>
      <c r="C34" s="233"/>
      <c r="D34" s="236"/>
      <c r="E34" s="239"/>
      <c r="F34" s="148"/>
      <c r="G34" s="122"/>
      <c r="H34" s="122"/>
      <c r="I34" s="123"/>
      <c r="J34" s="123"/>
      <c r="K34" s="123"/>
      <c r="L34" s="123"/>
      <c r="M34" s="123"/>
      <c r="N34" s="123"/>
      <c r="O34" s="124"/>
      <c r="P34" s="123"/>
      <c r="Q34" s="123"/>
      <c r="R34" s="169"/>
      <c r="S34" s="170"/>
      <c r="T34" s="171"/>
      <c r="U34" s="172"/>
      <c r="V34" s="171"/>
      <c r="W34" s="173"/>
      <c r="X34" s="174"/>
      <c r="Y34" s="61"/>
      <c r="Z34" s="62"/>
      <c r="AA34" s="61"/>
      <c r="AB34" s="62"/>
      <c r="AC34" s="61"/>
      <c r="AD34" s="63" t="str">
        <f t="shared" si="0"/>
        <v/>
      </c>
      <c r="AE34" s="63" t="str">
        <f t="shared" si="1"/>
        <v>X</v>
      </c>
      <c r="AF34" s="58">
        <f t="shared" si="2"/>
        <v>0</v>
      </c>
      <c r="AG34" s="258"/>
      <c r="AH34" s="261"/>
    </row>
    <row r="35" spans="1:34" ht="49.5" customHeight="1" thickBot="1" x14ac:dyDescent="0.3">
      <c r="A35" s="226"/>
      <c r="B35" s="227"/>
      <c r="C35" s="233"/>
      <c r="D35" s="236"/>
      <c r="E35" s="239"/>
      <c r="F35" s="148"/>
      <c r="G35" s="122"/>
      <c r="H35" s="122"/>
      <c r="I35" s="123"/>
      <c r="J35" s="123"/>
      <c r="K35" s="123"/>
      <c r="L35" s="123"/>
      <c r="M35" s="123"/>
      <c r="N35" s="123"/>
      <c r="O35" s="124"/>
      <c r="P35" s="123"/>
      <c r="Q35" s="123"/>
      <c r="R35" s="169"/>
      <c r="S35" s="170"/>
      <c r="T35" s="171"/>
      <c r="U35" s="172"/>
      <c r="V35" s="171"/>
      <c r="W35" s="173"/>
      <c r="X35" s="174"/>
      <c r="Y35" s="61"/>
      <c r="Z35" s="62"/>
      <c r="AA35" s="61"/>
      <c r="AB35" s="62"/>
      <c r="AC35" s="61"/>
      <c r="AD35" s="63" t="str">
        <f t="shared" si="0"/>
        <v/>
      </c>
      <c r="AE35" s="63" t="str">
        <f t="shared" si="1"/>
        <v>X</v>
      </c>
      <c r="AF35" s="58">
        <f t="shared" si="2"/>
        <v>0</v>
      </c>
      <c r="AG35" s="258"/>
      <c r="AH35" s="261"/>
    </row>
    <row r="36" spans="1:34" ht="49.5" customHeight="1" thickBot="1" x14ac:dyDescent="0.3">
      <c r="A36" s="226"/>
      <c r="B36" s="227"/>
      <c r="C36" s="233"/>
      <c r="D36" s="236"/>
      <c r="E36" s="239"/>
      <c r="F36" s="148"/>
      <c r="G36" s="122"/>
      <c r="H36" s="122"/>
      <c r="I36" s="123"/>
      <c r="J36" s="123"/>
      <c r="K36" s="123"/>
      <c r="L36" s="123"/>
      <c r="M36" s="123"/>
      <c r="N36" s="123"/>
      <c r="O36" s="124"/>
      <c r="P36" s="123"/>
      <c r="Q36" s="123"/>
      <c r="R36" s="169"/>
      <c r="S36" s="170"/>
      <c r="T36" s="171"/>
      <c r="U36" s="172"/>
      <c r="V36" s="171"/>
      <c r="W36" s="173"/>
      <c r="X36" s="174"/>
      <c r="Y36" s="61"/>
      <c r="Z36" s="62"/>
      <c r="AA36" s="61"/>
      <c r="AB36" s="62"/>
      <c r="AC36" s="61"/>
      <c r="AD36" s="63" t="str">
        <f t="shared" si="0"/>
        <v/>
      </c>
      <c r="AE36" s="63" t="str">
        <f t="shared" si="1"/>
        <v>X</v>
      </c>
      <c r="AF36" s="58">
        <f t="shared" si="2"/>
        <v>0</v>
      </c>
      <c r="AG36" s="258"/>
      <c r="AH36" s="261"/>
    </row>
    <row r="37" spans="1:34" ht="49.5" customHeight="1" thickBot="1" x14ac:dyDescent="0.3">
      <c r="A37" s="226"/>
      <c r="B37" s="227"/>
      <c r="C37" s="233"/>
      <c r="D37" s="236"/>
      <c r="E37" s="239"/>
      <c r="F37" s="148"/>
      <c r="G37" s="122"/>
      <c r="H37" s="122"/>
      <c r="I37" s="123"/>
      <c r="J37" s="123"/>
      <c r="K37" s="123"/>
      <c r="L37" s="123"/>
      <c r="M37" s="123"/>
      <c r="N37" s="123"/>
      <c r="O37" s="124"/>
      <c r="P37" s="123"/>
      <c r="Q37" s="123"/>
      <c r="R37" s="169"/>
      <c r="S37" s="170"/>
      <c r="T37" s="171"/>
      <c r="U37" s="172"/>
      <c r="V37" s="171"/>
      <c r="W37" s="173"/>
      <c r="X37" s="174"/>
      <c r="Y37" s="61"/>
      <c r="Z37" s="62"/>
      <c r="AA37" s="61"/>
      <c r="AB37" s="62"/>
      <c r="AC37" s="61"/>
      <c r="AD37" s="63" t="str">
        <f t="shared" si="0"/>
        <v/>
      </c>
      <c r="AE37" s="63" t="str">
        <f t="shared" si="1"/>
        <v>X</v>
      </c>
      <c r="AF37" s="58">
        <f t="shared" si="2"/>
        <v>0</v>
      </c>
      <c r="AG37" s="258"/>
      <c r="AH37" s="261"/>
    </row>
    <row r="38" spans="1:34" ht="12.75" customHeight="1" thickBot="1" x14ac:dyDescent="0.3">
      <c r="A38" s="226"/>
      <c r="B38" s="227"/>
      <c r="C38" s="233"/>
      <c r="D38" s="236"/>
      <c r="E38" s="239"/>
      <c r="F38" s="148"/>
      <c r="G38" s="122"/>
      <c r="H38" s="122"/>
      <c r="I38" s="123"/>
      <c r="J38" s="123"/>
      <c r="K38" s="123"/>
      <c r="L38" s="123"/>
      <c r="M38" s="123"/>
      <c r="N38" s="123"/>
      <c r="O38" s="124"/>
      <c r="P38" s="123"/>
      <c r="Q38" s="123"/>
      <c r="R38" s="169"/>
      <c r="S38" s="170"/>
      <c r="T38" s="171"/>
      <c r="U38" s="172"/>
      <c r="V38" s="171"/>
      <c r="W38" s="173"/>
      <c r="X38" s="174"/>
      <c r="Y38" s="61"/>
      <c r="Z38" s="62"/>
      <c r="AA38" s="61"/>
      <c r="AB38" s="62"/>
      <c r="AC38" s="61"/>
      <c r="AD38" s="63" t="str">
        <f t="shared" si="0"/>
        <v/>
      </c>
      <c r="AE38" s="63" t="str">
        <f t="shared" si="1"/>
        <v>X</v>
      </c>
      <c r="AF38" s="58">
        <f t="shared" si="2"/>
        <v>0</v>
      </c>
      <c r="AG38" s="258"/>
      <c r="AH38" s="261"/>
    </row>
    <row r="39" spans="1:34" ht="12.75" customHeight="1" thickBot="1" x14ac:dyDescent="0.3">
      <c r="A39" s="226"/>
      <c r="B39" s="227"/>
      <c r="C39" s="234"/>
      <c r="D39" s="236"/>
      <c r="E39" s="239"/>
      <c r="F39" s="148"/>
      <c r="G39" s="122"/>
      <c r="H39" s="122"/>
      <c r="I39" s="123"/>
      <c r="J39" s="123"/>
      <c r="K39" s="123"/>
      <c r="L39" s="123"/>
      <c r="M39" s="123"/>
      <c r="N39" s="123"/>
      <c r="O39" s="124"/>
      <c r="P39" s="123"/>
      <c r="Q39" s="123"/>
      <c r="R39" s="169"/>
      <c r="S39" s="170"/>
      <c r="T39" s="171"/>
      <c r="U39" s="172"/>
      <c r="V39" s="171"/>
      <c r="W39" s="173"/>
      <c r="X39" s="174"/>
      <c r="Y39" s="61"/>
      <c r="Z39" s="62"/>
      <c r="AA39" s="61"/>
      <c r="AB39" s="62"/>
      <c r="AC39" s="61"/>
      <c r="AD39" s="63" t="str">
        <f t="shared" si="0"/>
        <v/>
      </c>
      <c r="AE39" s="63" t="str">
        <f t="shared" si="1"/>
        <v>X</v>
      </c>
      <c r="AF39" s="58">
        <f t="shared" si="2"/>
        <v>0</v>
      </c>
      <c r="AG39" s="258"/>
      <c r="AH39" s="261"/>
    </row>
    <row r="40" spans="1:34" ht="12.75" customHeight="1" thickBot="1" x14ac:dyDescent="0.3">
      <c r="A40" s="226"/>
      <c r="B40" s="227"/>
      <c r="C40" s="232" t="s">
        <v>37</v>
      </c>
      <c r="D40" s="236"/>
      <c r="E40" s="239"/>
      <c r="F40" s="148"/>
      <c r="G40" s="122"/>
      <c r="H40" s="122"/>
      <c r="I40" s="123"/>
      <c r="J40" s="123"/>
      <c r="K40" s="123"/>
      <c r="L40" s="123"/>
      <c r="M40" s="123"/>
      <c r="N40" s="123"/>
      <c r="O40" s="124"/>
      <c r="P40" s="123"/>
      <c r="Q40" s="123"/>
      <c r="R40" s="169"/>
      <c r="S40" s="170"/>
      <c r="T40" s="171"/>
      <c r="U40" s="172"/>
      <c r="V40" s="171"/>
      <c r="W40" s="173"/>
      <c r="X40" s="174"/>
      <c r="Y40" s="61"/>
      <c r="Z40" s="62"/>
      <c r="AA40" s="61"/>
      <c r="AB40" s="62"/>
      <c r="AC40" s="61"/>
      <c r="AD40" s="63" t="str">
        <f t="shared" si="0"/>
        <v/>
      </c>
      <c r="AE40" s="63" t="str">
        <f t="shared" si="1"/>
        <v>X</v>
      </c>
      <c r="AF40" s="58">
        <f t="shared" si="2"/>
        <v>0</v>
      </c>
      <c r="AG40" s="258"/>
      <c r="AH40" s="261"/>
    </row>
    <row r="41" spans="1:34" ht="12.75" customHeight="1" thickBot="1" x14ac:dyDescent="0.3">
      <c r="A41" s="226"/>
      <c r="B41" s="227"/>
      <c r="C41" s="233"/>
      <c r="D41" s="236"/>
      <c r="E41" s="239"/>
      <c r="F41" s="148"/>
      <c r="G41" s="122"/>
      <c r="H41" s="122"/>
      <c r="I41" s="123"/>
      <c r="J41" s="123"/>
      <c r="K41" s="123"/>
      <c r="L41" s="123"/>
      <c r="M41" s="123"/>
      <c r="N41" s="123"/>
      <c r="O41" s="124"/>
      <c r="P41" s="123"/>
      <c r="Q41" s="123"/>
      <c r="R41" s="169"/>
      <c r="S41" s="170"/>
      <c r="T41" s="171"/>
      <c r="U41" s="172"/>
      <c r="V41" s="171"/>
      <c r="W41" s="173"/>
      <c r="X41" s="174"/>
      <c r="Y41" s="61"/>
      <c r="Z41" s="62"/>
      <c r="AA41" s="61"/>
      <c r="AB41" s="62"/>
      <c r="AC41" s="61"/>
      <c r="AD41" s="63" t="str">
        <f t="shared" si="0"/>
        <v/>
      </c>
      <c r="AE41" s="63" t="str">
        <f t="shared" si="1"/>
        <v>X</v>
      </c>
      <c r="AF41" s="58">
        <f t="shared" si="2"/>
        <v>0</v>
      </c>
      <c r="AG41" s="258"/>
      <c r="AH41" s="261"/>
    </row>
    <row r="42" spans="1:34" ht="13.5" customHeight="1" thickBot="1" x14ac:dyDescent="0.3">
      <c r="A42" s="226"/>
      <c r="B42" s="227"/>
      <c r="C42" s="233"/>
      <c r="D42" s="236"/>
      <c r="E42" s="239"/>
      <c r="F42" s="148"/>
      <c r="G42" s="122"/>
      <c r="H42" s="122"/>
      <c r="I42" s="123"/>
      <c r="J42" s="123"/>
      <c r="K42" s="123"/>
      <c r="L42" s="123"/>
      <c r="M42" s="123"/>
      <c r="N42" s="123"/>
      <c r="O42" s="124"/>
      <c r="P42" s="123"/>
      <c r="Q42" s="123"/>
      <c r="R42" s="169"/>
      <c r="S42" s="170"/>
      <c r="T42" s="171"/>
      <c r="U42" s="172"/>
      <c r="V42" s="171"/>
      <c r="W42" s="173"/>
      <c r="X42" s="174"/>
      <c r="Y42" s="61"/>
      <c r="Z42" s="62"/>
      <c r="AA42" s="61"/>
      <c r="AB42" s="62"/>
      <c r="AC42" s="61"/>
      <c r="AD42" s="63" t="str">
        <f t="shared" si="0"/>
        <v/>
      </c>
      <c r="AE42" s="63" t="str">
        <f t="shared" si="1"/>
        <v>X</v>
      </c>
      <c r="AF42" s="58">
        <f t="shared" si="2"/>
        <v>0</v>
      </c>
      <c r="AG42" s="258"/>
      <c r="AH42" s="261"/>
    </row>
    <row r="43" spans="1:34" ht="12.75" customHeight="1" thickBot="1" x14ac:dyDescent="0.3">
      <c r="A43" s="226"/>
      <c r="B43" s="227"/>
      <c r="C43" s="233"/>
      <c r="D43" s="236"/>
      <c r="E43" s="239"/>
      <c r="F43" s="148"/>
      <c r="G43" s="122"/>
      <c r="H43" s="122"/>
      <c r="I43" s="123"/>
      <c r="J43" s="123"/>
      <c r="K43" s="123"/>
      <c r="L43" s="123"/>
      <c r="M43" s="123"/>
      <c r="N43" s="123"/>
      <c r="O43" s="124"/>
      <c r="P43" s="123"/>
      <c r="Q43" s="123"/>
      <c r="R43" s="169"/>
      <c r="S43" s="170"/>
      <c r="T43" s="171"/>
      <c r="U43" s="172"/>
      <c r="V43" s="171"/>
      <c r="W43" s="173"/>
      <c r="X43" s="174"/>
      <c r="Y43" s="61"/>
      <c r="Z43" s="62"/>
      <c r="AA43" s="61"/>
      <c r="AB43" s="62"/>
      <c r="AC43" s="61"/>
      <c r="AD43" s="63" t="str">
        <f t="shared" si="0"/>
        <v/>
      </c>
      <c r="AE43" s="63" t="str">
        <f t="shared" si="1"/>
        <v>X</v>
      </c>
      <c r="AF43" s="58">
        <f t="shared" si="2"/>
        <v>0</v>
      </c>
      <c r="AG43" s="258"/>
      <c r="AH43" s="261"/>
    </row>
    <row r="44" spans="1:34" ht="12.75" customHeight="1" thickBot="1" x14ac:dyDescent="0.3">
      <c r="A44" s="226"/>
      <c r="B44" s="227"/>
      <c r="C44" s="233"/>
      <c r="D44" s="236"/>
      <c r="E44" s="239"/>
      <c r="F44" s="148"/>
      <c r="G44" s="122"/>
      <c r="H44" s="122"/>
      <c r="I44" s="123"/>
      <c r="J44" s="123"/>
      <c r="K44" s="123"/>
      <c r="L44" s="123"/>
      <c r="M44" s="123"/>
      <c r="N44" s="123"/>
      <c r="O44" s="124"/>
      <c r="P44" s="123"/>
      <c r="Q44" s="123"/>
      <c r="R44" s="169"/>
      <c r="S44" s="170"/>
      <c r="T44" s="171"/>
      <c r="U44" s="172"/>
      <c r="V44" s="171"/>
      <c r="W44" s="173"/>
      <c r="X44" s="174"/>
      <c r="Y44" s="61"/>
      <c r="Z44" s="62"/>
      <c r="AA44" s="61"/>
      <c r="AB44" s="62"/>
      <c r="AC44" s="61"/>
      <c r="AD44" s="63" t="str">
        <f t="shared" si="0"/>
        <v/>
      </c>
      <c r="AE44" s="63" t="str">
        <f t="shared" si="1"/>
        <v>X</v>
      </c>
      <c r="AF44" s="58">
        <f t="shared" si="2"/>
        <v>0</v>
      </c>
      <c r="AG44" s="258"/>
      <c r="AH44" s="261"/>
    </row>
    <row r="45" spans="1:34" ht="12.75" customHeight="1" thickBot="1" x14ac:dyDescent="0.3">
      <c r="A45" s="226"/>
      <c r="B45" s="227"/>
      <c r="C45" s="233"/>
      <c r="D45" s="236"/>
      <c r="E45" s="239"/>
      <c r="F45" s="148"/>
      <c r="G45" s="122"/>
      <c r="H45" s="122"/>
      <c r="I45" s="123"/>
      <c r="J45" s="123"/>
      <c r="K45" s="123"/>
      <c r="L45" s="123"/>
      <c r="M45" s="123"/>
      <c r="N45" s="123"/>
      <c r="O45" s="124"/>
      <c r="P45" s="123"/>
      <c r="Q45" s="123"/>
      <c r="R45" s="169"/>
      <c r="S45" s="170"/>
      <c r="T45" s="171"/>
      <c r="U45" s="172"/>
      <c r="V45" s="171"/>
      <c r="W45" s="173"/>
      <c r="X45" s="174"/>
      <c r="Y45" s="61"/>
      <c r="Z45" s="62"/>
      <c r="AA45" s="61"/>
      <c r="AB45" s="62"/>
      <c r="AC45" s="61"/>
      <c r="AD45" s="63" t="str">
        <f t="shared" si="0"/>
        <v/>
      </c>
      <c r="AE45" s="63" t="str">
        <f t="shared" si="1"/>
        <v>X</v>
      </c>
      <c r="AF45" s="58">
        <f t="shared" si="2"/>
        <v>0</v>
      </c>
      <c r="AG45" s="258"/>
      <c r="AH45" s="261"/>
    </row>
    <row r="46" spans="1:34" ht="12.75" customHeight="1" thickBot="1" x14ac:dyDescent="0.3">
      <c r="A46" s="226"/>
      <c r="B46" s="227"/>
      <c r="C46" s="233"/>
      <c r="D46" s="236"/>
      <c r="E46" s="239"/>
      <c r="F46" s="148"/>
      <c r="G46" s="122"/>
      <c r="H46" s="122"/>
      <c r="I46" s="123"/>
      <c r="J46" s="123"/>
      <c r="K46" s="123"/>
      <c r="L46" s="123"/>
      <c r="M46" s="123"/>
      <c r="N46" s="123"/>
      <c r="O46" s="124"/>
      <c r="P46" s="123"/>
      <c r="Q46" s="123"/>
      <c r="R46" s="169"/>
      <c r="S46" s="170"/>
      <c r="T46" s="171"/>
      <c r="U46" s="172"/>
      <c r="V46" s="171"/>
      <c r="W46" s="173"/>
      <c r="X46" s="174"/>
      <c r="Y46" s="61"/>
      <c r="Z46" s="62"/>
      <c r="AA46" s="61"/>
      <c r="AB46" s="62"/>
      <c r="AC46" s="61"/>
      <c r="AD46" s="63" t="str">
        <f t="shared" si="0"/>
        <v/>
      </c>
      <c r="AE46" s="63" t="str">
        <f t="shared" si="1"/>
        <v>X</v>
      </c>
      <c r="AF46" s="58">
        <f t="shared" si="2"/>
        <v>0</v>
      </c>
      <c r="AG46" s="258"/>
      <c r="AH46" s="261"/>
    </row>
    <row r="47" spans="1:34" ht="15.75" customHeight="1" thickBot="1" x14ac:dyDescent="0.3">
      <c r="A47" s="226"/>
      <c r="B47" s="227"/>
      <c r="C47" s="232" t="s">
        <v>41</v>
      </c>
      <c r="D47" s="236"/>
      <c r="E47" s="239"/>
      <c r="F47" s="148"/>
      <c r="G47" s="122"/>
      <c r="H47" s="123"/>
      <c r="I47" s="123"/>
      <c r="J47" s="123"/>
      <c r="K47" s="123"/>
      <c r="L47" s="123"/>
      <c r="M47" s="123"/>
      <c r="N47" s="123"/>
      <c r="O47" s="124"/>
      <c r="P47" s="123"/>
      <c r="Q47" s="123"/>
      <c r="R47" s="169"/>
      <c r="S47" s="170"/>
      <c r="T47" s="171"/>
      <c r="U47" s="172"/>
      <c r="V47" s="171"/>
      <c r="W47" s="173"/>
      <c r="X47" s="174"/>
      <c r="Y47" s="61"/>
      <c r="Z47" s="62"/>
      <c r="AA47" s="61"/>
      <c r="AB47" s="62"/>
      <c r="AC47" s="61"/>
      <c r="AD47" s="63" t="str">
        <f t="shared" si="0"/>
        <v/>
      </c>
      <c r="AE47" s="63" t="str">
        <f t="shared" si="1"/>
        <v>X</v>
      </c>
      <c r="AF47" s="58">
        <f t="shared" si="2"/>
        <v>0</v>
      </c>
      <c r="AG47" s="258"/>
      <c r="AH47" s="261"/>
    </row>
    <row r="48" spans="1:34" ht="15.75" customHeight="1" thickBot="1" x14ac:dyDescent="0.3">
      <c r="A48" s="226"/>
      <c r="B48" s="227"/>
      <c r="C48" s="233"/>
      <c r="D48" s="236"/>
      <c r="E48" s="239"/>
      <c r="F48" s="148"/>
      <c r="G48" s="122"/>
      <c r="H48" s="123"/>
      <c r="I48" s="123"/>
      <c r="J48" s="123"/>
      <c r="K48" s="123"/>
      <c r="L48" s="123"/>
      <c r="M48" s="123"/>
      <c r="N48" s="123"/>
      <c r="O48" s="124"/>
      <c r="P48" s="123"/>
      <c r="Q48" s="123"/>
      <c r="R48" s="169"/>
      <c r="S48" s="170"/>
      <c r="T48" s="171"/>
      <c r="U48" s="172"/>
      <c r="V48" s="171"/>
      <c r="W48" s="173"/>
      <c r="X48" s="174"/>
      <c r="Y48" s="61"/>
      <c r="Z48" s="62"/>
      <c r="AA48" s="61"/>
      <c r="AB48" s="62"/>
      <c r="AC48" s="61"/>
      <c r="AD48" s="63" t="str">
        <f t="shared" si="0"/>
        <v/>
      </c>
      <c r="AE48" s="63" t="str">
        <f t="shared" si="1"/>
        <v>X</v>
      </c>
      <c r="AF48" s="58">
        <f t="shared" si="2"/>
        <v>0</v>
      </c>
      <c r="AG48" s="258"/>
      <c r="AH48" s="261"/>
    </row>
    <row r="49" spans="1:34" ht="15.75" customHeight="1" thickBot="1" x14ac:dyDescent="0.3">
      <c r="A49" s="226"/>
      <c r="B49" s="227"/>
      <c r="C49" s="233"/>
      <c r="D49" s="236"/>
      <c r="E49" s="239"/>
      <c r="F49" s="148"/>
      <c r="G49" s="122"/>
      <c r="H49" s="123"/>
      <c r="I49" s="123"/>
      <c r="J49" s="123"/>
      <c r="K49" s="123"/>
      <c r="L49" s="123"/>
      <c r="M49" s="123"/>
      <c r="N49" s="123"/>
      <c r="O49" s="124"/>
      <c r="P49" s="123"/>
      <c r="Q49" s="123"/>
      <c r="R49" s="169"/>
      <c r="S49" s="170"/>
      <c r="T49" s="171"/>
      <c r="U49" s="172"/>
      <c r="V49" s="171"/>
      <c r="W49" s="173"/>
      <c r="X49" s="174"/>
      <c r="Y49" s="61"/>
      <c r="Z49" s="62"/>
      <c r="AA49" s="61"/>
      <c r="AB49" s="62"/>
      <c r="AC49" s="61"/>
      <c r="AD49" s="63" t="str">
        <f t="shared" si="0"/>
        <v/>
      </c>
      <c r="AE49" s="63" t="str">
        <f t="shared" si="1"/>
        <v>X</v>
      </c>
      <c r="AF49" s="58">
        <f t="shared" si="2"/>
        <v>0</v>
      </c>
      <c r="AG49" s="258"/>
      <c r="AH49" s="261"/>
    </row>
    <row r="50" spans="1:34" ht="15.75" customHeight="1" thickBot="1" x14ac:dyDescent="0.3">
      <c r="A50" s="226"/>
      <c r="B50" s="227"/>
      <c r="C50" s="233"/>
      <c r="D50" s="236"/>
      <c r="E50" s="239"/>
      <c r="F50" s="148"/>
      <c r="G50" s="122"/>
      <c r="H50" s="123"/>
      <c r="I50" s="123"/>
      <c r="J50" s="123"/>
      <c r="K50" s="123"/>
      <c r="L50" s="123"/>
      <c r="M50" s="123"/>
      <c r="N50" s="123"/>
      <c r="O50" s="124"/>
      <c r="P50" s="123"/>
      <c r="Q50" s="123"/>
      <c r="R50" s="169"/>
      <c r="S50" s="170"/>
      <c r="T50" s="171"/>
      <c r="U50" s="172"/>
      <c r="V50" s="171"/>
      <c r="W50" s="173"/>
      <c r="X50" s="174"/>
      <c r="Y50" s="61"/>
      <c r="Z50" s="62"/>
      <c r="AA50" s="61"/>
      <c r="AB50" s="62"/>
      <c r="AC50" s="61"/>
      <c r="AD50" s="63" t="str">
        <f t="shared" si="0"/>
        <v/>
      </c>
      <c r="AE50" s="63" t="str">
        <f t="shared" si="1"/>
        <v>X</v>
      </c>
      <c r="AF50" s="58">
        <f t="shared" si="2"/>
        <v>0</v>
      </c>
      <c r="AG50" s="258"/>
      <c r="AH50" s="261"/>
    </row>
    <row r="51" spans="1:34" ht="15.75" customHeight="1" thickBot="1" x14ac:dyDescent="0.3">
      <c r="A51" s="226"/>
      <c r="B51" s="227"/>
      <c r="C51" s="233"/>
      <c r="D51" s="237"/>
      <c r="E51" s="240"/>
      <c r="F51" s="148"/>
      <c r="G51" s="139"/>
      <c r="H51" s="126"/>
      <c r="I51" s="126"/>
      <c r="J51" s="126"/>
      <c r="K51" s="126"/>
      <c r="L51" s="126"/>
      <c r="M51" s="126"/>
      <c r="N51" s="126"/>
      <c r="O51" s="127"/>
      <c r="P51" s="126"/>
      <c r="Q51" s="126"/>
      <c r="R51" s="169"/>
      <c r="S51" s="170"/>
      <c r="T51" s="171"/>
      <c r="U51" s="172"/>
      <c r="V51" s="171"/>
      <c r="W51" s="173"/>
      <c r="X51" s="174"/>
      <c r="Y51" s="61"/>
      <c r="Z51" s="62"/>
      <c r="AA51" s="61"/>
      <c r="AB51" s="62"/>
      <c r="AC51" s="61"/>
      <c r="AD51" s="63" t="str">
        <f t="shared" si="0"/>
        <v/>
      </c>
      <c r="AE51" s="63" t="str">
        <f t="shared" si="1"/>
        <v>X</v>
      </c>
      <c r="AF51" s="58">
        <f t="shared" si="2"/>
        <v>0</v>
      </c>
      <c r="AG51" s="259"/>
      <c r="AH51" s="262"/>
    </row>
    <row r="52" spans="1:34" ht="37.5" customHeight="1" thickBot="1" x14ac:dyDescent="0.3">
      <c r="A52" s="214" t="s">
        <v>30</v>
      </c>
      <c r="B52" s="217" t="s">
        <v>31</v>
      </c>
      <c r="C52" s="221" t="s">
        <v>32</v>
      </c>
      <c r="D52" s="246">
        <v>1</v>
      </c>
      <c r="E52" s="242" t="s">
        <v>53</v>
      </c>
      <c r="F52" s="149"/>
      <c r="G52" s="118"/>
      <c r="H52" s="119"/>
      <c r="I52" s="119"/>
      <c r="J52" s="119"/>
      <c r="K52" s="119"/>
      <c r="L52" s="119"/>
      <c r="M52" s="119"/>
      <c r="N52" s="119"/>
      <c r="O52" s="120"/>
      <c r="P52" s="119"/>
      <c r="Q52" s="121"/>
      <c r="R52" s="169"/>
      <c r="S52" s="170"/>
      <c r="T52" s="171"/>
      <c r="U52" s="172"/>
      <c r="V52" s="171"/>
      <c r="W52" s="173"/>
      <c r="X52" s="174"/>
      <c r="Y52" s="61"/>
      <c r="Z52" s="62"/>
      <c r="AA52" s="61"/>
      <c r="AB52" s="62"/>
      <c r="AC52" s="61"/>
      <c r="AD52" s="63" t="str">
        <f t="shared" si="0"/>
        <v/>
      </c>
      <c r="AE52" s="63" t="str">
        <f t="shared" si="1"/>
        <v>X</v>
      </c>
      <c r="AF52" s="58">
        <f t="shared" si="2"/>
        <v>0</v>
      </c>
      <c r="AG52" s="257">
        <f>IF(COUNT(#REF!)=0,0,SUM(AF52:AF72)/COUNT(#REF!))</f>
        <v>0</v>
      </c>
      <c r="AH52" s="260" t="str">
        <f>IF('Grados de cumplimiento'!$F$7&gt;='Plan de fortalecimiento'!AG52:AG72,'Grados de cumplimiento'!$D$7,IF('Grados de cumplimiento'!$F$6&gt;='Plan de fortalecimiento'!AG52:AG72,'Grados de cumplimiento'!$D$6,IF('Grados de cumplimiento'!$F$5&gt;='Plan de fortalecimiento'!AG52:AG72,'Grados de cumplimiento'!$D$5,IF('Grados de cumplimiento'!$F$4&gt;='Plan de fortalecimiento'!AG52:AG72,'Grados de cumplimiento'!$D$4,IF('Grados de cumplimiento'!$F$3='Plan de fortalecimiento'!AG52:AG72,'Grados de cumplimiento'!$D$3,"xx")))))</f>
        <v>NO SE CUMPLE</v>
      </c>
    </row>
    <row r="53" spans="1:34" ht="37.5" customHeight="1" thickBot="1" x14ac:dyDescent="0.3">
      <c r="A53" s="215"/>
      <c r="B53" s="218"/>
      <c r="C53" s="222"/>
      <c r="D53" s="245"/>
      <c r="E53" s="243"/>
      <c r="F53" s="150"/>
      <c r="G53" s="122"/>
      <c r="H53" s="123"/>
      <c r="I53" s="123"/>
      <c r="J53" s="123"/>
      <c r="K53" s="123"/>
      <c r="L53" s="123"/>
      <c r="M53" s="123"/>
      <c r="N53" s="123"/>
      <c r="O53" s="124"/>
      <c r="P53" s="123"/>
      <c r="Q53" s="125"/>
      <c r="R53" s="169"/>
      <c r="S53" s="170"/>
      <c r="T53" s="171"/>
      <c r="U53" s="172"/>
      <c r="V53" s="171"/>
      <c r="W53" s="173"/>
      <c r="X53" s="174"/>
      <c r="Y53" s="61"/>
      <c r="Z53" s="62"/>
      <c r="AA53" s="61"/>
      <c r="AB53" s="62"/>
      <c r="AC53" s="61"/>
      <c r="AD53" s="63" t="str">
        <f t="shared" si="0"/>
        <v/>
      </c>
      <c r="AE53" s="63" t="str">
        <f t="shared" si="1"/>
        <v>X</v>
      </c>
      <c r="AF53" s="58">
        <f t="shared" si="2"/>
        <v>0</v>
      </c>
      <c r="AG53" s="258"/>
      <c r="AH53" s="261"/>
    </row>
    <row r="54" spans="1:34" ht="37.5" customHeight="1" thickBot="1" x14ac:dyDescent="0.3">
      <c r="A54" s="215"/>
      <c r="B54" s="218"/>
      <c r="C54" s="222"/>
      <c r="D54" s="245"/>
      <c r="E54" s="243"/>
      <c r="F54" s="150"/>
      <c r="G54" s="122"/>
      <c r="H54" s="123"/>
      <c r="I54" s="123"/>
      <c r="J54" s="123"/>
      <c r="K54" s="123"/>
      <c r="L54" s="123"/>
      <c r="M54" s="123"/>
      <c r="N54" s="123"/>
      <c r="O54" s="124"/>
      <c r="P54" s="123"/>
      <c r="Q54" s="125"/>
      <c r="R54" s="169"/>
      <c r="S54" s="170"/>
      <c r="T54" s="171"/>
      <c r="U54" s="172"/>
      <c r="V54" s="171"/>
      <c r="W54" s="173"/>
      <c r="X54" s="174"/>
      <c r="Y54" s="61"/>
      <c r="Z54" s="62"/>
      <c r="AA54" s="61"/>
      <c r="AB54" s="62"/>
      <c r="AC54" s="61"/>
      <c r="AD54" s="63" t="str">
        <f t="shared" si="0"/>
        <v/>
      </c>
      <c r="AE54" s="63" t="str">
        <f t="shared" si="1"/>
        <v>X</v>
      </c>
      <c r="AF54" s="58">
        <f t="shared" si="2"/>
        <v>0</v>
      </c>
      <c r="AG54" s="258"/>
      <c r="AH54" s="261"/>
    </row>
    <row r="55" spans="1:34" ht="37.5" customHeight="1" thickBot="1" x14ac:dyDescent="0.3">
      <c r="A55" s="215"/>
      <c r="B55" s="218"/>
      <c r="C55" s="222"/>
      <c r="D55" s="245"/>
      <c r="E55" s="243"/>
      <c r="F55" s="150"/>
      <c r="G55" s="122"/>
      <c r="H55" s="123"/>
      <c r="I55" s="123"/>
      <c r="J55" s="123"/>
      <c r="K55" s="123"/>
      <c r="L55" s="123"/>
      <c r="M55" s="123"/>
      <c r="N55" s="123"/>
      <c r="O55" s="124"/>
      <c r="P55" s="123"/>
      <c r="Q55" s="125"/>
      <c r="R55" s="169"/>
      <c r="S55" s="170"/>
      <c r="T55" s="171"/>
      <c r="U55" s="172"/>
      <c r="V55" s="171"/>
      <c r="W55" s="173"/>
      <c r="X55" s="174"/>
      <c r="Y55" s="61"/>
      <c r="Z55" s="62"/>
      <c r="AA55" s="61"/>
      <c r="AB55" s="62"/>
      <c r="AC55" s="61"/>
      <c r="AD55" s="63" t="str">
        <f t="shared" si="0"/>
        <v/>
      </c>
      <c r="AE55" s="63" t="str">
        <f t="shared" si="1"/>
        <v>X</v>
      </c>
      <c r="AF55" s="58">
        <f t="shared" si="2"/>
        <v>0</v>
      </c>
      <c r="AG55" s="258"/>
      <c r="AH55" s="261"/>
    </row>
    <row r="56" spans="1:34" ht="37.5" customHeight="1" thickBot="1" x14ac:dyDescent="0.3">
      <c r="A56" s="215"/>
      <c r="B56" s="219"/>
      <c r="C56" s="223" t="s">
        <v>38</v>
      </c>
      <c r="D56" s="245"/>
      <c r="E56" s="243"/>
      <c r="F56" s="150"/>
      <c r="G56" s="122"/>
      <c r="H56" s="123"/>
      <c r="I56" s="123"/>
      <c r="J56" s="123"/>
      <c r="K56" s="123"/>
      <c r="L56" s="123"/>
      <c r="M56" s="123"/>
      <c r="N56" s="123"/>
      <c r="O56" s="124"/>
      <c r="P56" s="123"/>
      <c r="Q56" s="125"/>
      <c r="R56" s="169"/>
      <c r="S56" s="170"/>
      <c r="T56" s="171"/>
      <c r="U56" s="172"/>
      <c r="V56" s="171"/>
      <c r="W56" s="173"/>
      <c r="X56" s="174"/>
      <c r="Y56" s="61"/>
      <c r="Z56" s="62"/>
      <c r="AA56" s="61"/>
      <c r="AB56" s="62"/>
      <c r="AC56" s="61"/>
      <c r="AD56" s="63" t="str">
        <f t="shared" si="0"/>
        <v/>
      </c>
      <c r="AE56" s="63" t="str">
        <f t="shared" si="1"/>
        <v>X</v>
      </c>
      <c r="AF56" s="58">
        <f t="shared" si="2"/>
        <v>0</v>
      </c>
      <c r="AG56" s="258"/>
      <c r="AH56" s="261"/>
    </row>
    <row r="57" spans="1:34" ht="13.5" customHeight="1" thickBot="1" x14ac:dyDescent="0.3">
      <c r="A57" s="215" t="s">
        <v>30</v>
      </c>
      <c r="B57" s="219" t="s">
        <v>31</v>
      </c>
      <c r="C57" s="223"/>
      <c r="D57" s="245"/>
      <c r="E57" s="243"/>
      <c r="F57" s="150"/>
      <c r="G57" s="122"/>
      <c r="H57" s="123"/>
      <c r="I57" s="123"/>
      <c r="J57" s="123"/>
      <c r="K57" s="123"/>
      <c r="L57" s="123"/>
      <c r="M57" s="123"/>
      <c r="N57" s="123"/>
      <c r="O57" s="124"/>
      <c r="P57" s="123"/>
      <c r="Q57" s="125"/>
      <c r="R57" s="169"/>
      <c r="S57" s="170"/>
      <c r="T57" s="171"/>
      <c r="U57" s="172"/>
      <c r="V57" s="171"/>
      <c r="W57" s="173"/>
      <c r="X57" s="174"/>
      <c r="Y57" s="61"/>
      <c r="Z57" s="62"/>
      <c r="AA57" s="61"/>
      <c r="AB57" s="62"/>
      <c r="AC57" s="61"/>
      <c r="AD57" s="63" t="str">
        <f t="shared" si="0"/>
        <v/>
      </c>
      <c r="AE57" s="63" t="str">
        <f t="shared" si="1"/>
        <v>X</v>
      </c>
      <c r="AF57" s="58">
        <f t="shared" si="2"/>
        <v>0</v>
      </c>
      <c r="AG57" s="258"/>
      <c r="AH57" s="261"/>
    </row>
    <row r="58" spans="1:34" ht="20.25" customHeight="1" thickBot="1" x14ac:dyDescent="0.3">
      <c r="A58" s="215"/>
      <c r="B58" s="219"/>
      <c r="C58" s="223"/>
      <c r="D58" s="245">
        <v>5</v>
      </c>
      <c r="E58" s="243" t="s">
        <v>54</v>
      </c>
      <c r="F58" s="150"/>
      <c r="G58" s="141"/>
      <c r="H58" s="135"/>
      <c r="I58" s="123"/>
      <c r="J58" s="123"/>
      <c r="K58" s="135"/>
      <c r="L58" s="135"/>
      <c r="M58" s="123"/>
      <c r="N58" s="123"/>
      <c r="O58" s="124"/>
      <c r="P58" s="123"/>
      <c r="Q58" s="125"/>
      <c r="R58" s="169"/>
      <c r="S58" s="170"/>
      <c r="T58" s="171"/>
      <c r="U58" s="172"/>
      <c r="V58" s="171"/>
      <c r="W58" s="173"/>
      <c r="X58" s="174"/>
      <c r="Y58" s="61"/>
      <c r="Z58" s="62"/>
      <c r="AA58" s="61"/>
      <c r="AB58" s="62"/>
      <c r="AC58" s="61"/>
      <c r="AD58" s="63" t="str">
        <f t="shared" si="0"/>
        <v/>
      </c>
      <c r="AE58" s="63" t="str">
        <f t="shared" si="1"/>
        <v>X</v>
      </c>
      <c r="AF58" s="58">
        <f t="shared" si="2"/>
        <v>0</v>
      </c>
      <c r="AG58" s="258"/>
      <c r="AH58" s="261"/>
    </row>
    <row r="59" spans="1:34" ht="20.25" customHeight="1" thickBot="1" x14ac:dyDescent="0.3">
      <c r="A59" s="215"/>
      <c r="B59" s="219"/>
      <c r="C59" s="224"/>
      <c r="D59" s="245"/>
      <c r="E59" s="243"/>
      <c r="F59" s="150"/>
      <c r="G59" s="141"/>
      <c r="H59" s="135"/>
      <c r="I59" s="123"/>
      <c r="J59" s="123"/>
      <c r="K59" s="135"/>
      <c r="L59" s="135"/>
      <c r="M59" s="123"/>
      <c r="N59" s="123"/>
      <c r="O59" s="124"/>
      <c r="P59" s="123"/>
      <c r="Q59" s="125"/>
      <c r="R59" s="169"/>
      <c r="S59" s="170"/>
      <c r="T59" s="171"/>
      <c r="U59" s="172"/>
      <c r="V59" s="171"/>
      <c r="W59" s="173"/>
      <c r="X59" s="174"/>
      <c r="Y59" s="61"/>
      <c r="Z59" s="62"/>
      <c r="AA59" s="61"/>
      <c r="AB59" s="62"/>
      <c r="AC59" s="61"/>
      <c r="AD59" s="63" t="str">
        <f t="shared" si="0"/>
        <v/>
      </c>
      <c r="AE59" s="63" t="str">
        <f t="shared" si="1"/>
        <v>X</v>
      </c>
      <c r="AF59" s="58">
        <f t="shared" si="2"/>
        <v>0</v>
      </c>
      <c r="AG59" s="258"/>
      <c r="AH59" s="261"/>
    </row>
    <row r="60" spans="1:34" ht="20.25" customHeight="1" thickBot="1" x14ac:dyDescent="0.3">
      <c r="A60" s="215"/>
      <c r="B60" s="219"/>
      <c r="C60" s="225" t="s">
        <v>42</v>
      </c>
      <c r="D60" s="245"/>
      <c r="E60" s="243"/>
      <c r="F60" s="150"/>
      <c r="G60" s="141"/>
      <c r="H60" s="135"/>
      <c r="I60" s="123"/>
      <c r="J60" s="123"/>
      <c r="K60" s="135"/>
      <c r="L60" s="135"/>
      <c r="M60" s="123"/>
      <c r="N60" s="123"/>
      <c r="O60" s="124"/>
      <c r="P60" s="123"/>
      <c r="Q60" s="125"/>
      <c r="R60" s="169"/>
      <c r="S60" s="170"/>
      <c r="T60" s="171"/>
      <c r="U60" s="172"/>
      <c r="V60" s="171"/>
      <c r="W60" s="173"/>
      <c r="X60" s="174"/>
      <c r="Y60" s="61"/>
      <c r="Z60" s="62"/>
      <c r="AA60" s="61"/>
      <c r="AB60" s="62"/>
      <c r="AC60" s="61"/>
      <c r="AD60" s="63" t="str">
        <f t="shared" si="0"/>
        <v/>
      </c>
      <c r="AE60" s="63" t="str">
        <f t="shared" si="1"/>
        <v>X</v>
      </c>
      <c r="AF60" s="58">
        <f t="shared" si="2"/>
        <v>0</v>
      </c>
      <c r="AG60" s="258"/>
      <c r="AH60" s="261"/>
    </row>
    <row r="61" spans="1:34" ht="20.25" customHeight="1" thickBot="1" x14ac:dyDescent="0.3">
      <c r="A61" s="215"/>
      <c r="B61" s="219"/>
      <c r="C61" s="223"/>
      <c r="D61" s="245"/>
      <c r="E61" s="243"/>
      <c r="F61" s="150"/>
      <c r="G61" s="141"/>
      <c r="H61" s="135"/>
      <c r="I61" s="123"/>
      <c r="J61" s="123"/>
      <c r="K61" s="135"/>
      <c r="L61" s="135"/>
      <c r="M61" s="123"/>
      <c r="N61" s="123"/>
      <c r="O61" s="124"/>
      <c r="P61" s="123"/>
      <c r="Q61" s="125"/>
      <c r="R61" s="169"/>
      <c r="S61" s="170"/>
      <c r="T61" s="171"/>
      <c r="U61" s="172"/>
      <c r="V61" s="171"/>
      <c r="W61" s="173"/>
      <c r="X61" s="174"/>
      <c r="Y61" s="61"/>
      <c r="Z61" s="62"/>
      <c r="AA61" s="61"/>
      <c r="AB61" s="62"/>
      <c r="AC61" s="61"/>
      <c r="AD61" s="63" t="str">
        <f t="shared" si="0"/>
        <v/>
      </c>
      <c r="AE61" s="63" t="str">
        <f t="shared" si="1"/>
        <v>X</v>
      </c>
      <c r="AF61" s="58">
        <f t="shared" si="2"/>
        <v>0</v>
      </c>
      <c r="AG61" s="258"/>
      <c r="AH61" s="261"/>
    </row>
    <row r="62" spans="1:34" ht="20.25" customHeight="1" thickBot="1" x14ac:dyDescent="0.3">
      <c r="A62" s="215" t="s">
        <v>30</v>
      </c>
      <c r="B62" s="219" t="s">
        <v>31</v>
      </c>
      <c r="C62" s="223"/>
      <c r="D62" s="245"/>
      <c r="E62" s="243"/>
      <c r="F62" s="150"/>
      <c r="G62" s="141"/>
      <c r="H62" s="135"/>
      <c r="I62" s="123"/>
      <c r="J62" s="123"/>
      <c r="K62" s="135"/>
      <c r="L62" s="135"/>
      <c r="M62" s="123"/>
      <c r="N62" s="123"/>
      <c r="O62" s="124"/>
      <c r="P62" s="123"/>
      <c r="Q62" s="125"/>
      <c r="R62" s="169"/>
      <c r="S62" s="170"/>
      <c r="T62" s="171"/>
      <c r="U62" s="172"/>
      <c r="V62" s="171"/>
      <c r="W62" s="173"/>
      <c r="X62" s="174"/>
      <c r="Y62" s="61"/>
      <c r="Z62" s="62"/>
      <c r="AA62" s="61"/>
      <c r="AB62" s="62"/>
      <c r="AC62" s="61"/>
      <c r="AD62" s="63" t="str">
        <f t="shared" si="0"/>
        <v/>
      </c>
      <c r="AE62" s="63" t="str">
        <f t="shared" si="1"/>
        <v>X</v>
      </c>
      <c r="AF62" s="58">
        <f t="shared" si="2"/>
        <v>0</v>
      </c>
      <c r="AG62" s="258"/>
      <c r="AH62" s="261"/>
    </row>
    <row r="63" spans="1:34" ht="20.25" customHeight="1" thickBot="1" x14ac:dyDescent="0.3">
      <c r="A63" s="215"/>
      <c r="B63" s="219"/>
      <c r="C63" s="224"/>
      <c r="D63" s="245"/>
      <c r="E63" s="243"/>
      <c r="F63" s="150"/>
      <c r="G63" s="141"/>
      <c r="H63" s="135"/>
      <c r="I63" s="123"/>
      <c r="J63" s="123"/>
      <c r="K63" s="135"/>
      <c r="L63" s="135"/>
      <c r="M63" s="123"/>
      <c r="N63" s="123"/>
      <c r="O63" s="124"/>
      <c r="P63" s="123"/>
      <c r="Q63" s="125"/>
      <c r="R63" s="169"/>
      <c r="S63" s="170"/>
      <c r="T63" s="171"/>
      <c r="U63" s="172"/>
      <c r="V63" s="171"/>
      <c r="W63" s="173"/>
      <c r="X63" s="174"/>
      <c r="Y63" s="61"/>
      <c r="Z63" s="62"/>
      <c r="AA63" s="61"/>
      <c r="AB63" s="62"/>
      <c r="AC63" s="61"/>
      <c r="AD63" s="63" t="str">
        <f t="shared" si="0"/>
        <v/>
      </c>
      <c r="AE63" s="63" t="str">
        <f t="shared" si="1"/>
        <v>X</v>
      </c>
      <c r="AF63" s="58">
        <f t="shared" si="2"/>
        <v>0</v>
      </c>
      <c r="AG63" s="258"/>
      <c r="AH63" s="261"/>
    </row>
    <row r="64" spans="1:34" ht="20.25" customHeight="1" thickBot="1" x14ac:dyDescent="0.3">
      <c r="A64" s="215"/>
      <c r="B64" s="219"/>
      <c r="C64" s="225" t="s">
        <v>45</v>
      </c>
      <c r="D64" s="245">
        <v>7</v>
      </c>
      <c r="E64" s="243" t="s">
        <v>55</v>
      </c>
      <c r="F64" s="150"/>
      <c r="G64" s="141"/>
      <c r="H64" s="135"/>
      <c r="I64" s="123"/>
      <c r="J64" s="123"/>
      <c r="K64" s="135"/>
      <c r="L64" s="135"/>
      <c r="M64" s="123"/>
      <c r="N64" s="123"/>
      <c r="O64" s="124"/>
      <c r="P64" s="123"/>
      <c r="Q64" s="125"/>
      <c r="R64" s="169"/>
      <c r="S64" s="170"/>
      <c r="T64" s="171"/>
      <c r="U64" s="172"/>
      <c r="V64" s="171"/>
      <c r="W64" s="173"/>
      <c r="X64" s="174"/>
      <c r="Y64" s="61"/>
      <c r="Z64" s="62"/>
      <c r="AA64" s="61"/>
      <c r="AB64" s="62"/>
      <c r="AC64" s="61"/>
      <c r="AD64" s="63" t="str">
        <f t="shared" si="0"/>
        <v/>
      </c>
      <c r="AE64" s="63" t="str">
        <f t="shared" si="1"/>
        <v>X</v>
      </c>
      <c r="AF64" s="58">
        <f t="shared" si="2"/>
        <v>0</v>
      </c>
      <c r="AG64" s="258"/>
      <c r="AH64" s="261"/>
    </row>
    <row r="65" spans="1:34" ht="20.25" customHeight="1" thickBot="1" x14ac:dyDescent="0.3">
      <c r="A65" s="215"/>
      <c r="B65" s="219"/>
      <c r="C65" s="223"/>
      <c r="D65" s="245"/>
      <c r="E65" s="243"/>
      <c r="F65" s="150"/>
      <c r="G65" s="141"/>
      <c r="H65" s="135"/>
      <c r="I65" s="123"/>
      <c r="J65" s="123"/>
      <c r="K65" s="135"/>
      <c r="L65" s="135"/>
      <c r="M65" s="123"/>
      <c r="N65" s="123"/>
      <c r="O65" s="124"/>
      <c r="P65" s="123"/>
      <c r="Q65" s="125"/>
      <c r="R65" s="169"/>
      <c r="S65" s="170"/>
      <c r="T65" s="171"/>
      <c r="U65" s="172"/>
      <c r="V65" s="171"/>
      <c r="W65" s="173"/>
      <c r="X65" s="174"/>
      <c r="Y65" s="61"/>
      <c r="Z65" s="62"/>
      <c r="AA65" s="61"/>
      <c r="AB65" s="62"/>
      <c r="AC65" s="61"/>
      <c r="AD65" s="63" t="str">
        <f t="shared" si="0"/>
        <v/>
      </c>
      <c r="AE65" s="63" t="str">
        <f t="shared" si="1"/>
        <v>X</v>
      </c>
      <c r="AF65" s="58">
        <f t="shared" si="2"/>
        <v>0</v>
      </c>
      <c r="AG65" s="258"/>
      <c r="AH65" s="261"/>
    </row>
    <row r="66" spans="1:34" ht="20.25" customHeight="1" thickBot="1" x14ac:dyDescent="0.3">
      <c r="A66" s="215"/>
      <c r="B66" s="219"/>
      <c r="C66" s="223"/>
      <c r="D66" s="245"/>
      <c r="E66" s="243"/>
      <c r="F66" s="150"/>
      <c r="G66" s="141"/>
      <c r="H66" s="135"/>
      <c r="I66" s="123"/>
      <c r="J66" s="123"/>
      <c r="K66" s="135"/>
      <c r="L66" s="135"/>
      <c r="M66" s="123"/>
      <c r="N66" s="123"/>
      <c r="O66" s="124"/>
      <c r="P66" s="123"/>
      <c r="Q66" s="125"/>
      <c r="R66" s="169"/>
      <c r="S66" s="170"/>
      <c r="T66" s="171"/>
      <c r="U66" s="172"/>
      <c r="V66" s="171"/>
      <c r="W66" s="173"/>
      <c r="X66" s="174"/>
      <c r="Y66" s="61"/>
      <c r="Z66" s="62"/>
      <c r="AA66" s="61"/>
      <c r="AB66" s="62"/>
      <c r="AC66" s="61"/>
      <c r="AD66" s="63" t="str">
        <f t="shared" si="0"/>
        <v/>
      </c>
      <c r="AE66" s="63" t="str">
        <f t="shared" si="1"/>
        <v>X</v>
      </c>
      <c r="AF66" s="58">
        <f t="shared" si="2"/>
        <v>0</v>
      </c>
      <c r="AG66" s="258"/>
      <c r="AH66" s="261"/>
    </row>
    <row r="67" spans="1:34" ht="20.25" customHeight="1" thickBot="1" x14ac:dyDescent="0.3">
      <c r="A67" s="215" t="s">
        <v>30</v>
      </c>
      <c r="B67" s="219" t="s">
        <v>31</v>
      </c>
      <c r="C67" s="224"/>
      <c r="D67" s="245"/>
      <c r="E67" s="243"/>
      <c r="F67" s="150"/>
      <c r="G67" s="141"/>
      <c r="H67" s="135"/>
      <c r="I67" s="123"/>
      <c r="J67" s="123"/>
      <c r="K67" s="135"/>
      <c r="L67" s="135"/>
      <c r="M67" s="123"/>
      <c r="N67" s="123"/>
      <c r="O67" s="124"/>
      <c r="P67" s="123"/>
      <c r="Q67" s="125"/>
      <c r="R67" s="169"/>
      <c r="S67" s="170"/>
      <c r="T67" s="171"/>
      <c r="U67" s="172"/>
      <c r="V67" s="171"/>
      <c r="W67" s="173"/>
      <c r="X67" s="174"/>
      <c r="Y67" s="61"/>
      <c r="Z67" s="62"/>
      <c r="AA67" s="61"/>
      <c r="AB67" s="62"/>
      <c r="AC67" s="61"/>
      <c r="AD67" s="63" t="str">
        <f t="shared" si="0"/>
        <v/>
      </c>
      <c r="AE67" s="63" t="str">
        <f t="shared" si="1"/>
        <v>X</v>
      </c>
      <c r="AF67" s="58">
        <f t="shared" si="2"/>
        <v>0</v>
      </c>
      <c r="AG67" s="258"/>
      <c r="AH67" s="261"/>
    </row>
    <row r="68" spans="1:34" ht="20.25" customHeight="1" thickBot="1" x14ac:dyDescent="0.3">
      <c r="A68" s="215"/>
      <c r="B68" s="219"/>
      <c r="C68" s="223" t="s">
        <v>47</v>
      </c>
      <c r="D68" s="245">
        <v>9</v>
      </c>
      <c r="E68" s="243" t="s">
        <v>56</v>
      </c>
      <c r="F68" s="150"/>
      <c r="G68" s="141"/>
      <c r="H68" s="135"/>
      <c r="I68" s="123"/>
      <c r="J68" s="123"/>
      <c r="K68" s="135"/>
      <c r="L68" s="135"/>
      <c r="M68" s="123"/>
      <c r="N68" s="123"/>
      <c r="O68" s="124"/>
      <c r="P68" s="123"/>
      <c r="Q68" s="125"/>
      <c r="R68" s="169"/>
      <c r="S68" s="170"/>
      <c r="T68" s="171"/>
      <c r="U68" s="172"/>
      <c r="V68" s="171"/>
      <c r="W68" s="173"/>
      <c r="X68" s="174"/>
      <c r="Y68" s="61"/>
      <c r="Z68" s="62"/>
      <c r="AA68" s="61"/>
      <c r="AB68" s="62"/>
      <c r="AC68" s="61"/>
      <c r="AD68" s="63" t="str">
        <f t="shared" si="0"/>
        <v/>
      </c>
      <c r="AE68" s="63" t="str">
        <f t="shared" si="1"/>
        <v>X</v>
      </c>
      <c r="AF68" s="58">
        <f t="shared" si="2"/>
        <v>0</v>
      </c>
      <c r="AG68" s="258"/>
      <c r="AH68" s="261"/>
    </row>
    <row r="69" spans="1:34" ht="20.25" customHeight="1" thickBot="1" x14ac:dyDescent="0.3">
      <c r="A69" s="215"/>
      <c r="B69" s="219"/>
      <c r="C69" s="223"/>
      <c r="D69" s="245"/>
      <c r="E69" s="243"/>
      <c r="F69" s="150"/>
      <c r="G69" s="141"/>
      <c r="H69" s="135"/>
      <c r="I69" s="123"/>
      <c r="J69" s="123"/>
      <c r="K69" s="135"/>
      <c r="L69" s="135"/>
      <c r="M69" s="123"/>
      <c r="N69" s="123"/>
      <c r="O69" s="124"/>
      <c r="P69" s="123"/>
      <c r="Q69" s="125"/>
      <c r="R69" s="169"/>
      <c r="S69" s="170"/>
      <c r="T69" s="171"/>
      <c r="U69" s="172"/>
      <c r="V69" s="171"/>
      <c r="W69" s="173"/>
      <c r="X69" s="174"/>
      <c r="Y69" s="61"/>
      <c r="Z69" s="62"/>
      <c r="AA69" s="61"/>
      <c r="AB69" s="62"/>
      <c r="AC69" s="61"/>
      <c r="AD69" s="63" t="str">
        <f t="shared" si="0"/>
        <v/>
      </c>
      <c r="AE69" s="63" t="str">
        <f t="shared" si="1"/>
        <v>X</v>
      </c>
      <c r="AF69" s="58">
        <f t="shared" si="2"/>
        <v>0</v>
      </c>
      <c r="AG69" s="258"/>
      <c r="AH69" s="261"/>
    </row>
    <row r="70" spans="1:34" ht="20.25" customHeight="1" thickBot="1" x14ac:dyDescent="0.3">
      <c r="A70" s="215"/>
      <c r="B70" s="219"/>
      <c r="C70" s="223"/>
      <c r="D70" s="245"/>
      <c r="E70" s="243"/>
      <c r="F70" s="150"/>
      <c r="G70" s="141"/>
      <c r="H70" s="135"/>
      <c r="I70" s="123"/>
      <c r="J70" s="123"/>
      <c r="K70" s="135"/>
      <c r="L70" s="135"/>
      <c r="M70" s="123"/>
      <c r="N70" s="123"/>
      <c r="O70" s="124"/>
      <c r="P70" s="123"/>
      <c r="Q70" s="125"/>
      <c r="R70" s="169"/>
      <c r="S70" s="170"/>
      <c r="T70" s="171"/>
      <c r="U70" s="172"/>
      <c r="V70" s="171"/>
      <c r="W70" s="173"/>
      <c r="X70" s="174"/>
      <c r="Y70" s="61"/>
      <c r="Z70" s="62"/>
      <c r="AA70" s="61"/>
      <c r="AB70" s="62"/>
      <c r="AC70" s="61"/>
      <c r="AD70" s="63" t="str">
        <f t="shared" si="0"/>
        <v/>
      </c>
      <c r="AE70" s="63" t="str">
        <f t="shared" si="1"/>
        <v>X</v>
      </c>
      <c r="AF70" s="58">
        <f t="shared" si="2"/>
        <v>0</v>
      </c>
      <c r="AG70" s="258"/>
      <c r="AH70" s="261"/>
    </row>
    <row r="71" spans="1:34" ht="30.75" customHeight="1" thickBot="1" x14ac:dyDescent="0.3">
      <c r="A71" s="216"/>
      <c r="B71" s="220"/>
      <c r="C71" s="224"/>
      <c r="D71" s="247"/>
      <c r="E71" s="244"/>
      <c r="F71" s="150"/>
      <c r="G71" s="142"/>
      <c r="H71" s="136"/>
      <c r="I71" s="129"/>
      <c r="J71" s="129"/>
      <c r="K71" s="136"/>
      <c r="L71" s="136"/>
      <c r="M71" s="129"/>
      <c r="N71" s="129"/>
      <c r="O71" s="130"/>
      <c r="P71" s="129"/>
      <c r="Q71" s="131"/>
      <c r="R71" s="169"/>
      <c r="S71" s="170"/>
      <c r="T71" s="171"/>
      <c r="U71" s="172"/>
      <c r="V71" s="171"/>
      <c r="W71" s="173"/>
      <c r="X71" s="174"/>
      <c r="Y71" s="61"/>
      <c r="Z71" s="62"/>
      <c r="AA71" s="61"/>
      <c r="AB71" s="62"/>
      <c r="AC71" s="61"/>
      <c r="AD71" s="63" t="str">
        <f t="shared" si="0"/>
        <v/>
      </c>
      <c r="AE71" s="63" t="str">
        <f t="shared" si="1"/>
        <v>X</v>
      </c>
      <c r="AF71" s="58">
        <f t="shared" si="2"/>
        <v>0</v>
      </c>
      <c r="AG71" s="259"/>
      <c r="AH71" s="262"/>
    </row>
    <row r="72" spans="1:34" ht="13.5" customHeight="1" thickBot="1" x14ac:dyDescent="0.3">
      <c r="A72" s="251" t="s">
        <v>33</v>
      </c>
      <c r="B72" s="254" t="s">
        <v>34</v>
      </c>
      <c r="C72" s="232" t="s">
        <v>35</v>
      </c>
      <c r="D72" s="246">
        <v>8</v>
      </c>
      <c r="E72" s="248" t="s">
        <v>57</v>
      </c>
      <c r="F72" s="151"/>
      <c r="G72" s="143"/>
      <c r="H72" s="137"/>
      <c r="I72" s="119"/>
      <c r="J72" s="119"/>
      <c r="K72" s="137"/>
      <c r="L72" s="137"/>
      <c r="M72" s="119"/>
      <c r="N72" s="119"/>
      <c r="O72" s="120"/>
      <c r="P72" s="119"/>
      <c r="Q72" s="121"/>
      <c r="R72" s="169"/>
      <c r="S72" s="170"/>
      <c r="T72" s="171"/>
      <c r="U72" s="172"/>
      <c r="V72" s="171"/>
      <c r="W72" s="173"/>
      <c r="X72" s="174"/>
      <c r="Y72" s="61"/>
      <c r="Z72" s="62"/>
      <c r="AA72" s="61"/>
      <c r="AB72" s="62"/>
      <c r="AC72" s="61"/>
      <c r="AD72" s="63" t="str">
        <f t="shared" si="0"/>
        <v/>
      </c>
      <c r="AE72" s="63" t="str">
        <f t="shared" si="1"/>
        <v>X</v>
      </c>
      <c r="AF72" s="58">
        <f t="shared" si="2"/>
        <v>0</v>
      </c>
      <c r="AG72" s="257">
        <f>IF(COUNT(#REF!)=0,0,SUM(AF72:AF92)/COUNT(#REF!))</f>
        <v>0</v>
      </c>
      <c r="AH72" s="260" t="str">
        <f>IF('Grados de cumplimiento'!$F$7&gt;='Plan de fortalecimiento'!AG72:AG92,'Grados de cumplimiento'!$D$7,IF('Grados de cumplimiento'!$F$6&gt;='Plan de fortalecimiento'!AG72:AG92,'Grados de cumplimiento'!$D$6,IF('Grados de cumplimiento'!$F$5&gt;='Plan de fortalecimiento'!AG72:AG92,'Grados de cumplimiento'!$D$5,IF('Grados de cumplimiento'!$F$4&gt;='Plan de fortalecimiento'!AG72:AG92,'Grados de cumplimiento'!$D$4,IF('Grados de cumplimiento'!$F$3='Plan de fortalecimiento'!AG72:AG92,'Grados de cumplimiento'!$D$3,"xx")))))</f>
        <v>NO SE CUMPLE</v>
      </c>
    </row>
    <row r="73" spans="1:34" ht="13.5" customHeight="1" thickBot="1" x14ac:dyDescent="0.3">
      <c r="A73" s="252"/>
      <c r="B73" s="255"/>
      <c r="C73" s="233"/>
      <c r="D73" s="245"/>
      <c r="E73" s="249"/>
      <c r="F73" s="152"/>
      <c r="G73" s="141"/>
      <c r="H73" s="135"/>
      <c r="I73" s="123"/>
      <c r="J73" s="123"/>
      <c r="K73" s="135"/>
      <c r="L73" s="135"/>
      <c r="M73" s="123"/>
      <c r="N73" s="123"/>
      <c r="O73" s="124"/>
      <c r="P73" s="123"/>
      <c r="Q73" s="125"/>
      <c r="R73" s="169"/>
      <c r="S73" s="170"/>
      <c r="T73" s="171"/>
      <c r="U73" s="172"/>
      <c r="V73" s="171"/>
      <c r="W73" s="173"/>
      <c r="X73" s="174"/>
      <c r="Y73" s="61"/>
      <c r="Z73" s="62"/>
      <c r="AA73" s="61"/>
      <c r="AB73" s="62"/>
      <c r="AC73" s="61"/>
      <c r="AD73" s="63" t="str">
        <f t="shared" si="0"/>
        <v/>
      </c>
      <c r="AE73" s="63" t="str">
        <f t="shared" si="1"/>
        <v>X</v>
      </c>
      <c r="AF73" s="58">
        <f t="shared" si="2"/>
        <v>0</v>
      </c>
      <c r="AG73" s="258"/>
      <c r="AH73" s="261"/>
    </row>
    <row r="74" spans="1:34" ht="12.75" customHeight="1" thickBot="1" x14ac:dyDescent="0.3">
      <c r="A74" s="252"/>
      <c r="B74" s="255"/>
      <c r="C74" s="233"/>
      <c r="D74" s="245"/>
      <c r="E74" s="249"/>
      <c r="F74" s="152"/>
      <c r="G74" s="141"/>
      <c r="H74" s="135"/>
      <c r="I74" s="123"/>
      <c r="J74" s="123"/>
      <c r="K74" s="135"/>
      <c r="L74" s="135"/>
      <c r="M74" s="123"/>
      <c r="N74" s="123"/>
      <c r="O74" s="124"/>
      <c r="P74" s="123"/>
      <c r="Q74" s="125"/>
      <c r="R74" s="169"/>
      <c r="S74" s="170"/>
      <c r="T74" s="171"/>
      <c r="U74" s="172"/>
      <c r="V74" s="171"/>
      <c r="W74" s="173"/>
      <c r="X74" s="174"/>
      <c r="Y74" s="61"/>
      <c r="Z74" s="62"/>
      <c r="AA74" s="61"/>
      <c r="AB74" s="62"/>
      <c r="AC74" s="61"/>
      <c r="AD74" s="63" t="str">
        <f t="shared" si="0"/>
        <v/>
      </c>
      <c r="AE74" s="63" t="str">
        <f t="shared" si="1"/>
        <v>X</v>
      </c>
      <c r="AF74" s="58">
        <f t="shared" si="2"/>
        <v>0</v>
      </c>
      <c r="AG74" s="258"/>
      <c r="AH74" s="261"/>
    </row>
    <row r="75" spans="1:34" ht="12.75" customHeight="1" thickBot="1" x14ac:dyDescent="0.3">
      <c r="A75" s="252"/>
      <c r="B75" s="255"/>
      <c r="C75" s="234"/>
      <c r="D75" s="245"/>
      <c r="E75" s="249"/>
      <c r="F75" s="152"/>
      <c r="G75" s="141"/>
      <c r="H75" s="135"/>
      <c r="I75" s="123"/>
      <c r="J75" s="123"/>
      <c r="K75" s="135"/>
      <c r="L75" s="135"/>
      <c r="M75" s="123"/>
      <c r="N75" s="123"/>
      <c r="O75" s="124"/>
      <c r="P75" s="123"/>
      <c r="Q75" s="125"/>
      <c r="R75" s="169"/>
      <c r="S75" s="170"/>
      <c r="T75" s="171"/>
      <c r="U75" s="172"/>
      <c r="V75" s="171"/>
      <c r="W75" s="173"/>
      <c r="X75" s="174"/>
      <c r="Y75" s="61"/>
      <c r="Z75" s="62"/>
      <c r="AA75" s="61"/>
      <c r="AB75" s="62"/>
      <c r="AC75" s="61"/>
      <c r="AD75" s="63" t="str">
        <f t="shared" si="0"/>
        <v/>
      </c>
      <c r="AE75" s="63" t="str">
        <f t="shared" si="1"/>
        <v>X</v>
      </c>
      <c r="AF75" s="58">
        <f t="shared" si="2"/>
        <v>0</v>
      </c>
      <c r="AG75" s="258"/>
      <c r="AH75" s="261"/>
    </row>
    <row r="76" spans="1:34" ht="12.75" customHeight="1" thickBot="1" x14ac:dyDescent="0.3">
      <c r="A76" s="252"/>
      <c r="B76" s="255"/>
      <c r="C76" s="232" t="s">
        <v>39</v>
      </c>
      <c r="D76" s="245"/>
      <c r="E76" s="249"/>
      <c r="F76" s="152"/>
      <c r="G76" s="141"/>
      <c r="H76" s="135"/>
      <c r="I76" s="123"/>
      <c r="J76" s="123"/>
      <c r="K76" s="135"/>
      <c r="L76" s="135"/>
      <c r="M76" s="123"/>
      <c r="N76" s="123"/>
      <c r="O76" s="124"/>
      <c r="P76" s="123"/>
      <c r="Q76" s="125"/>
      <c r="R76" s="169"/>
      <c r="S76" s="170"/>
      <c r="T76" s="171"/>
      <c r="U76" s="172"/>
      <c r="V76" s="171"/>
      <c r="W76" s="173"/>
      <c r="X76" s="174"/>
      <c r="Y76" s="61"/>
      <c r="Z76" s="62"/>
      <c r="AA76" s="61"/>
      <c r="AB76" s="62"/>
      <c r="AC76" s="61"/>
      <c r="AD76" s="63" t="str">
        <f t="shared" ref="AD76:AD91" si="3">IF(AND(SUM(R76:AC76)&gt;=H76,COUNT(H76)&gt;0),"X","")</f>
        <v/>
      </c>
      <c r="AE76" s="63" t="str">
        <f t="shared" ref="AE76:AE91" si="4">IF(COUNT(H76)=0,"X",IF(SUM(R76:AC76)&lt;H76,"X",""))</f>
        <v>X</v>
      </c>
      <c r="AF76" s="58">
        <f t="shared" ref="AF76:AF91" si="5">IF(COUNT(H76)=0,0,IF(SUM(R76:AC76)&lt;=H76,SUM(R76:AC76)*1/H76,100%))</f>
        <v>0</v>
      </c>
      <c r="AG76" s="258"/>
      <c r="AH76" s="261"/>
    </row>
    <row r="77" spans="1:34" ht="13.5" customHeight="1" thickBot="1" x14ac:dyDescent="0.3">
      <c r="A77" s="252" t="s">
        <v>33</v>
      </c>
      <c r="B77" s="255" t="s">
        <v>34</v>
      </c>
      <c r="C77" s="233"/>
      <c r="D77" s="245"/>
      <c r="E77" s="249"/>
      <c r="F77" s="152"/>
      <c r="G77" s="141"/>
      <c r="H77" s="135"/>
      <c r="I77" s="123"/>
      <c r="J77" s="123"/>
      <c r="K77" s="135"/>
      <c r="L77" s="135"/>
      <c r="M77" s="123"/>
      <c r="N77" s="123"/>
      <c r="O77" s="124"/>
      <c r="P77" s="123"/>
      <c r="Q77" s="125"/>
      <c r="R77" s="169"/>
      <c r="S77" s="170"/>
      <c r="T77" s="171"/>
      <c r="U77" s="172"/>
      <c r="V77" s="171"/>
      <c r="W77" s="173"/>
      <c r="X77" s="174"/>
      <c r="Y77" s="61"/>
      <c r="Z77" s="62"/>
      <c r="AA77" s="61"/>
      <c r="AB77" s="62"/>
      <c r="AC77" s="61"/>
      <c r="AD77" s="63" t="str">
        <f t="shared" si="3"/>
        <v/>
      </c>
      <c r="AE77" s="63" t="str">
        <f t="shared" si="4"/>
        <v>X</v>
      </c>
      <c r="AF77" s="58">
        <f t="shared" si="5"/>
        <v>0</v>
      </c>
      <c r="AG77" s="258"/>
      <c r="AH77" s="261"/>
    </row>
    <row r="78" spans="1:34" ht="15.75" customHeight="1" thickBot="1" x14ac:dyDescent="0.3">
      <c r="A78" s="252"/>
      <c r="B78" s="255"/>
      <c r="C78" s="233"/>
      <c r="D78" s="245"/>
      <c r="E78" s="249"/>
      <c r="F78" s="152"/>
      <c r="G78" s="122"/>
      <c r="H78" s="123"/>
      <c r="I78" s="123"/>
      <c r="J78" s="123"/>
      <c r="K78" s="123"/>
      <c r="L78" s="123"/>
      <c r="M78" s="123"/>
      <c r="N78" s="123"/>
      <c r="O78" s="124"/>
      <c r="P78" s="123"/>
      <c r="Q78" s="125"/>
      <c r="R78" s="169"/>
      <c r="S78" s="170"/>
      <c r="T78" s="171"/>
      <c r="U78" s="172"/>
      <c r="V78" s="171"/>
      <c r="W78" s="173"/>
      <c r="X78" s="174"/>
      <c r="Y78" s="61"/>
      <c r="Z78" s="62"/>
      <c r="AA78" s="61"/>
      <c r="AB78" s="62"/>
      <c r="AC78" s="61"/>
      <c r="AD78" s="63" t="str">
        <f t="shared" si="3"/>
        <v/>
      </c>
      <c r="AE78" s="63" t="str">
        <f t="shared" si="4"/>
        <v>X</v>
      </c>
      <c r="AF78" s="58">
        <f t="shared" si="5"/>
        <v>0</v>
      </c>
      <c r="AG78" s="258"/>
      <c r="AH78" s="261"/>
    </row>
    <row r="79" spans="1:34" ht="15.75" customHeight="1" thickBot="1" x14ac:dyDescent="0.3">
      <c r="A79" s="252"/>
      <c r="B79" s="255"/>
      <c r="C79" s="234"/>
      <c r="D79" s="245"/>
      <c r="E79" s="249"/>
      <c r="F79" s="152"/>
      <c r="G79" s="122"/>
      <c r="H79" s="123"/>
      <c r="I79" s="123"/>
      <c r="J79" s="123"/>
      <c r="K79" s="123"/>
      <c r="L79" s="123"/>
      <c r="M79" s="123"/>
      <c r="N79" s="123"/>
      <c r="O79" s="124"/>
      <c r="P79" s="123"/>
      <c r="Q79" s="125"/>
      <c r="R79" s="169"/>
      <c r="S79" s="170"/>
      <c r="T79" s="171"/>
      <c r="U79" s="172"/>
      <c r="V79" s="171"/>
      <c r="W79" s="173"/>
      <c r="X79" s="174"/>
      <c r="Y79" s="61"/>
      <c r="Z79" s="62"/>
      <c r="AA79" s="61"/>
      <c r="AB79" s="62"/>
      <c r="AC79" s="61"/>
      <c r="AD79" s="63" t="str">
        <f t="shared" si="3"/>
        <v/>
      </c>
      <c r="AE79" s="63" t="str">
        <f t="shared" si="4"/>
        <v>X</v>
      </c>
      <c r="AF79" s="58">
        <f t="shared" si="5"/>
        <v>0</v>
      </c>
      <c r="AG79" s="258"/>
      <c r="AH79" s="261"/>
    </row>
    <row r="80" spans="1:34" ht="15.75" customHeight="1" thickBot="1" x14ac:dyDescent="0.3">
      <c r="A80" s="252"/>
      <c r="B80" s="255"/>
      <c r="C80" s="232" t="s">
        <v>43</v>
      </c>
      <c r="D80" s="245"/>
      <c r="E80" s="249"/>
      <c r="F80" s="152"/>
      <c r="G80" s="122"/>
      <c r="H80" s="123"/>
      <c r="I80" s="123"/>
      <c r="J80" s="123"/>
      <c r="K80" s="123"/>
      <c r="L80" s="123"/>
      <c r="M80" s="123"/>
      <c r="N80" s="123"/>
      <c r="O80" s="124"/>
      <c r="P80" s="123"/>
      <c r="Q80" s="125"/>
      <c r="R80" s="169"/>
      <c r="S80" s="170"/>
      <c r="T80" s="171"/>
      <c r="U80" s="172"/>
      <c r="V80" s="171"/>
      <c r="W80" s="173"/>
      <c r="X80" s="174"/>
      <c r="Y80" s="61"/>
      <c r="Z80" s="62"/>
      <c r="AA80" s="61"/>
      <c r="AB80" s="62"/>
      <c r="AC80" s="61"/>
      <c r="AD80" s="63" t="str">
        <f t="shared" si="3"/>
        <v/>
      </c>
      <c r="AE80" s="63" t="str">
        <f t="shared" si="4"/>
        <v>X</v>
      </c>
      <c r="AF80" s="58">
        <f t="shared" si="5"/>
        <v>0</v>
      </c>
      <c r="AG80" s="258"/>
      <c r="AH80" s="261"/>
    </row>
    <row r="81" spans="1:34" ht="15.75" customHeight="1" thickBot="1" x14ac:dyDescent="0.3">
      <c r="A81" s="252"/>
      <c r="B81" s="255"/>
      <c r="C81" s="233"/>
      <c r="D81" s="245"/>
      <c r="E81" s="249"/>
      <c r="F81" s="152"/>
      <c r="G81" s="122"/>
      <c r="H81" s="123"/>
      <c r="I81" s="123"/>
      <c r="J81" s="123"/>
      <c r="K81" s="123"/>
      <c r="L81" s="123"/>
      <c r="M81" s="123"/>
      <c r="N81" s="123"/>
      <c r="O81" s="124"/>
      <c r="P81" s="123"/>
      <c r="Q81" s="125"/>
      <c r="R81" s="169"/>
      <c r="S81" s="170"/>
      <c r="T81" s="171"/>
      <c r="U81" s="172"/>
      <c r="V81" s="171"/>
      <c r="W81" s="173"/>
      <c r="X81" s="174"/>
      <c r="Y81" s="61"/>
      <c r="Z81" s="62"/>
      <c r="AA81" s="61"/>
      <c r="AB81" s="62"/>
      <c r="AC81" s="61"/>
      <c r="AD81" s="63" t="str">
        <f t="shared" si="3"/>
        <v/>
      </c>
      <c r="AE81" s="63" t="str">
        <f t="shared" si="4"/>
        <v>X</v>
      </c>
      <c r="AF81" s="58">
        <f t="shared" si="5"/>
        <v>0</v>
      </c>
      <c r="AG81" s="258"/>
      <c r="AH81" s="261"/>
    </row>
    <row r="82" spans="1:34" ht="15.75" customHeight="1" thickBot="1" x14ac:dyDescent="0.3">
      <c r="A82" s="252" t="s">
        <v>33</v>
      </c>
      <c r="B82" s="255" t="s">
        <v>34</v>
      </c>
      <c r="C82" s="233"/>
      <c r="D82" s="245">
        <v>10</v>
      </c>
      <c r="E82" s="249" t="s">
        <v>58</v>
      </c>
      <c r="F82" s="152"/>
      <c r="G82" s="122"/>
      <c r="H82" s="123"/>
      <c r="I82" s="123"/>
      <c r="J82" s="123"/>
      <c r="K82" s="123"/>
      <c r="L82" s="123"/>
      <c r="M82" s="123"/>
      <c r="N82" s="123"/>
      <c r="O82" s="124"/>
      <c r="P82" s="123"/>
      <c r="Q82" s="125"/>
      <c r="R82" s="169"/>
      <c r="S82" s="170"/>
      <c r="T82" s="171"/>
      <c r="U82" s="172"/>
      <c r="V82" s="171"/>
      <c r="W82" s="173"/>
      <c r="X82" s="174"/>
      <c r="Y82" s="61"/>
      <c r="Z82" s="62"/>
      <c r="AA82" s="61"/>
      <c r="AB82" s="62"/>
      <c r="AC82" s="61"/>
      <c r="AD82" s="63" t="str">
        <f t="shared" si="3"/>
        <v/>
      </c>
      <c r="AE82" s="63" t="str">
        <f t="shared" si="4"/>
        <v>X</v>
      </c>
      <c r="AF82" s="58">
        <f t="shared" si="5"/>
        <v>0</v>
      </c>
      <c r="AG82" s="258"/>
      <c r="AH82" s="261"/>
    </row>
    <row r="83" spans="1:34" ht="15.75" customHeight="1" thickBot="1" x14ac:dyDescent="0.3">
      <c r="A83" s="252"/>
      <c r="B83" s="255"/>
      <c r="C83" s="234"/>
      <c r="D83" s="245"/>
      <c r="E83" s="249"/>
      <c r="F83" s="152"/>
      <c r="G83" s="122"/>
      <c r="H83" s="123"/>
      <c r="I83" s="123"/>
      <c r="J83" s="123"/>
      <c r="K83" s="123"/>
      <c r="L83" s="123"/>
      <c r="M83" s="123"/>
      <c r="N83" s="123"/>
      <c r="O83" s="124"/>
      <c r="P83" s="123"/>
      <c r="Q83" s="125"/>
      <c r="R83" s="169"/>
      <c r="S83" s="170"/>
      <c r="T83" s="171"/>
      <c r="U83" s="172"/>
      <c r="V83" s="171"/>
      <c r="W83" s="173"/>
      <c r="X83" s="174"/>
      <c r="Y83" s="61"/>
      <c r="Z83" s="62"/>
      <c r="AA83" s="61"/>
      <c r="AB83" s="62"/>
      <c r="AC83" s="61"/>
      <c r="AD83" s="63" t="str">
        <f t="shared" si="3"/>
        <v/>
      </c>
      <c r="AE83" s="63" t="str">
        <f t="shared" si="4"/>
        <v>X</v>
      </c>
      <c r="AF83" s="58">
        <f t="shared" si="5"/>
        <v>0</v>
      </c>
      <c r="AG83" s="258"/>
      <c r="AH83" s="261"/>
    </row>
    <row r="84" spans="1:34" ht="15.75" customHeight="1" thickBot="1" x14ac:dyDescent="0.3">
      <c r="A84" s="252"/>
      <c r="B84" s="255"/>
      <c r="C84" s="232" t="s">
        <v>46</v>
      </c>
      <c r="D84" s="245"/>
      <c r="E84" s="249"/>
      <c r="F84" s="152"/>
      <c r="G84" s="122"/>
      <c r="H84" s="123"/>
      <c r="I84" s="123"/>
      <c r="J84" s="123"/>
      <c r="K84" s="123"/>
      <c r="L84" s="123"/>
      <c r="M84" s="123"/>
      <c r="N84" s="123"/>
      <c r="O84" s="124"/>
      <c r="P84" s="123"/>
      <c r="Q84" s="125"/>
      <c r="R84" s="169"/>
      <c r="S84" s="170"/>
      <c r="T84" s="171"/>
      <c r="U84" s="172"/>
      <c r="V84" s="171"/>
      <c r="W84" s="173"/>
      <c r="X84" s="174"/>
      <c r="Y84" s="61"/>
      <c r="Z84" s="62"/>
      <c r="AA84" s="61"/>
      <c r="AB84" s="62"/>
      <c r="AC84" s="61"/>
      <c r="AD84" s="63" t="str">
        <f t="shared" si="3"/>
        <v/>
      </c>
      <c r="AE84" s="63" t="str">
        <f t="shared" si="4"/>
        <v>X</v>
      </c>
      <c r="AF84" s="58">
        <f t="shared" si="5"/>
        <v>0</v>
      </c>
      <c r="AG84" s="258"/>
      <c r="AH84" s="261"/>
    </row>
    <row r="85" spans="1:34" ht="15.75" customHeight="1" thickBot="1" x14ac:dyDescent="0.3">
      <c r="A85" s="252"/>
      <c r="B85" s="255"/>
      <c r="C85" s="233"/>
      <c r="D85" s="245"/>
      <c r="E85" s="249"/>
      <c r="F85" s="152"/>
      <c r="G85" s="122"/>
      <c r="H85" s="123"/>
      <c r="I85" s="123"/>
      <c r="J85" s="123"/>
      <c r="K85" s="123"/>
      <c r="L85" s="123"/>
      <c r="M85" s="123"/>
      <c r="N85" s="123"/>
      <c r="O85" s="124"/>
      <c r="P85" s="123"/>
      <c r="Q85" s="125"/>
      <c r="R85" s="169"/>
      <c r="S85" s="170"/>
      <c r="T85" s="171"/>
      <c r="U85" s="172"/>
      <c r="V85" s="171"/>
      <c r="W85" s="173"/>
      <c r="X85" s="174"/>
      <c r="Y85" s="61"/>
      <c r="Z85" s="62"/>
      <c r="AA85" s="61"/>
      <c r="AB85" s="62"/>
      <c r="AC85" s="61"/>
      <c r="AD85" s="63" t="str">
        <f t="shared" si="3"/>
        <v/>
      </c>
      <c r="AE85" s="63" t="str">
        <f t="shared" si="4"/>
        <v>X</v>
      </c>
      <c r="AF85" s="58">
        <f t="shared" si="5"/>
        <v>0</v>
      </c>
      <c r="AG85" s="258"/>
      <c r="AH85" s="261"/>
    </row>
    <row r="86" spans="1:34" ht="15.75" customHeight="1" thickBot="1" x14ac:dyDescent="0.3">
      <c r="A86" s="252"/>
      <c r="B86" s="255"/>
      <c r="C86" s="233"/>
      <c r="D86" s="245"/>
      <c r="E86" s="249"/>
      <c r="F86" s="152"/>
      <c r="G86" s="122"/>
      <c r="H86" s="123"/>
      <c r="I86" s="123"/>
      <c r="J86" s="123"/>
      <c r="K86" s="123"/>
      <c r="L86" s="123"/>
      <c r="M86" s="123"/>
      <c r="N86" s="123"/>
      <c r="O86" s="124"/>
      <c r="P86" s="123"/>
      <c r="Q86" s="125"/>
      <c r="R86" s="169"/>
      <c r="S86" s="170"/>
      <c r="T86" s="171"/>
      <c r="U86" s="172"/>
      <c r="V86" s="171"/>
      <c r="W86" s="173"/>
      <c r="X86" s="174"/>
      <c r="Y86" s="61"/>
      <c r="Z86" s="62"/>
      <c r="AA86" s="61"/>
      <c r="AB86" s="62"/>
      <c r="AC86" s="61"/>
      <c r="AD86" s="63" t="str">
        <f t="shared" si="3"/>
        <v/>
      </c>
      <c r="AE86" s="63" t="str">
        <f t="shared" si="4"/>
        <v>X</v>
      </c>
      <c r="AF86" s="58">
        <f t="shared" si="5"/>
        <v>0</v>
      </c>
      <c r="AG86" s="258"/>
      <c r="AH86" s="261"/>
    </row>
    <row r="87" spans="1:34" ht="15.75" customHeight="1" thickBot="1" x14ac:dyDescent="0.3">
      <c r="A87" s="252" t="s">
        <v>33</v>
      </c>
      <c r="B87" s="255" t="s">
        <v>34</v>
      </c>
      <c r="C87" s="234"/>
      <c r="D87" s="245"/>
      <c r="E87" s="249"/>
      <c r="F87" s="152"/>
      <c r="G87" s="122"/>
      <c r="H87" s="123"/>
      <c r="I87" s="123"/>
      <c r="J87" s="123"/>
      <c r="K87" s="123"/>
      <c r="L87" s="123"/>
      <c r="M87" s="123"/>
      <c r="N87" s="123"/>
      <c r="O87" s="124"/>
      <c r="P87" s="123"/>
      <c r="Q87" s="125"/>
      <c r="R87" s="169"/>
      <c r="S87" s="170"/>
      <c r="T87" s="171"/>
      <c r="U87" s="172"/>
      <c r="V87" s="171"/>
      <c r="W87" s="173"/>
      <c r="X87" s="174"/>
      <c r="Y87" s="61"/>
      <c r="Z87" s="62"/>
      <c r="AA87" s="61"/>
      <c r="AB87" s="62"/>
      <c r="AC87" s="61"/>
      <c r="AD87" s="63" t="str">
        <f t="shared" si="3"/>
        <v/>
      </c>
      <c r="AE87" s="63" t="str">
        <f t="shared" si="4"/>
        <v>X</v>
      </c>
      <c r="AF87" s="58">
        <f t="shared" si="5"/>
        <v>0</v>
      </c>
      <c r="AG87" s="258"/>
      <c r="AH87" s="261"/>
    </row>
    <row r="88" spans="1:34" ht="15.75" customHeight="1" thickBot="1" x14ac:dyDescent="0.3">
      <c r="A88" s="252"/>
      <c r="B88" s="255"/>
      <c r="C88" s="233" t="s">
        <v>48</v>
      </c>
      <c r="D88" s="245"/>
      <c r="E88" s="249"/>
      <c r="F88" s="152"/>
      <c r="G88" s="122"/>
      <c r="H88" s="123"/>
      <c r="I88" s="123"/>
      <c r="J88" s="123"/>
      <c r="K88" s="123"/>
      <c r="L88" s="123"/>
      <c r="M88" s="123"/>
      <c r="N88" s="123"/>
      <c r="O88" s="124"/>
      <c r="P88" s="123"/>
      <c r="Q88" s="125"/>
      <c r="R88" s="169"/>
      <c r="S88" s="170"/>
      <c r="T88" s="171"/>
      <c r="U88" s="172"/>
      <c r="V88" s="171"/>
      <c r="W88" s="173"/>
      <c r="X88" s="174"/>
      <c r="Y88" s="61"/>
      <c r="Z88" s="62"/>
      <c r="AA88" s="61"/>
      <c r="AB88" s="62"/>
      <c r="AC88" s="61"/>
      <c r="AD88" s="63" t="str">
        <f t="shared" si="3"/>
        <v/>
      </c>
      <c r="AE88" s="63" t="str">
        <f t="shared" si="4"/>
        <v>X</v>
      </c>
      <c r="AF88" s="58">
        <f t="shared" si="5"/>
        <v>0</v>
      </c>
      <c r="AG88" s="258"/>
      <c r="AH88" s="261"/>
    </row>
    <row r="89" spans="1:34" ht="15.75" customHeight="1" thickBot="1" x14ac:dyDescent="0.3">
      <c r="A89" s="252"/>
      <c r="B89" s="255"/>
      <c r="C89" s="233"/>
      <c r="D89" s="245"/>
      <c r="E89" s="249"/>
      <c r="F89" s="152"/>
      <c r="G89" s="122"/>
      <c r="H89" s="123"/>
      <c r="I89" s="123"/>
      <c r="J89" s="123"/>
      <c r="K89" s="123"/>
      <c r="L89" s="123"/>
      <c r="M89" s="123"/>
      <c r="N89" s="123"/>
      <c r="O89" s="124"/>
      <c r="P89" s="123"/>
      <c r="Q89" s="125"/>
      <c r="R89" s="169"/>
      <c r="S89" s="170"/>
      <c r="T89" s="171"/>
      <c r="U89" s="172"/>
      <c r="V89" s="171"/>
      <c r="W89" s="173"/>
      <c r="X89" s="174"/>
      <c r="Y89" s="61"/>
      <c r="Z89" s="62"/>
      <c r="AA89" s="61"/>
      <c r="AB89" s="62"/>
      <c r="AC89" s="61"/>
      <c r="AD89" s="63" t="str">
        <f t="shared" si="3"/>
        <v/>
      </c>
      <c r="AE89" s="63" t="str">
        <f t="shared" si="4"/>
        <v>X</v>
      </c>
      <c r="AF89" s="58">
        <f t="shared" si="5"/>
        <v>0</v>
      </c>
      <c r="AG89" s="258"/>
      <c r="AH89" s="261"/>
    </row>
    <row r="90" spans="1:34" ht="15.75" customHeight="1" thickBot="1" x14ac:dyDescent="0.3">
      <c r="A90" s="252"/>
      <c r="B90" s="255"/>
      <c r="C90" s="233"/>
      <c r="D90" s="245"/>
      <c r="E90" s="249"/>
      <c r="F90" s="152"/>
      <c r="G90" s="122"/>
      <c r="H90" s="123"/>
      <c r="I90" s="123"/>
      <c r="J90" s="123"/>
      <c r="K90" s="123"/>
      <c r="L90" s="123"/>
      <c r="M90" s="123"/>
      <c r="N90" s="123"/>
      <c r="O90" s="124"/>
      <c r="P90" s="123"/>
      <c r="Q90" s="125"/>
      <c r="R90" s="169"/>
      <c r="S90" s="170"/>
      <c r="T90" s="171"/>
      <c r="U90" s="172"/>
      <c r="V90" s="171"/>
      <c r="W90" s="173"/>
      <c r="X90" s="174"/>
      <c r="Y90" s="61"/>
      <c r="Z90" s="62"/>
      <c r="AA90" s="61"/>
      <c r="AB90" s="62"/>
      <c r="AC90" s="61"/>
      <c r="AD90" s="63" t="str">
        <f t="shared" si="3"/>
        <v/>
      </c>
      <c r="AE90" s="63" t="str">
        <f t="shared" si="4"/>
        <v>X</v>
      </c>
      <c r="AF90" s="58">
        <f t="shared" si="5"/>
        <v>0</v>
      </c>
      <c r="AG90" s="258"/>
      <c r="AH90" s="261"/>
    </row>
    <row r="91" spans="1:34" ht="15.75" customHeight="1" thickBot="1" x14ac:dyDescent="0.3">
      <c r="A91" s="253"/>
      <c r="B91" s="256"/>
      <c r="C91" s="234"/>
      <c r="D91" s="247"/>
      <c r="E91" s="250"/>
      <c r="F91" s="153"/>
      <c r="G91" s="140"/>
      <c r="H91" s="129"/>
      <c r="I91" s="129"/>
      <c r="J91" s="129"/>
      <c r="K91" s="129"/>
      <c r="L91" s="129"/>
      <c r="M91" s="129"/>
      <c r="N91" s="129"/>
      <c r="O91" s="130"/>
      <c r="P91" s="129"/>
      <c r="Q91" s="131"/>
      <c r="R91" s="169"/>
      <c r="S91" s="170"/>
      <c r="T91" s="171"/>
      <c r="U91" s="172"/>
      <c r="V91" s="171"/>
      <c r="W91" s="173"/>
      <c r="X91" s="174"/>
      <c r="Y91" s="61"/>
      <c r="Z91" s="62"/>
      <c r="AA91" s="61"/>
      <c r="AB91" s="62"/>
      <c r="AC91" s="61"/>
      <c r="AD91" s="63" t="str">
        <f t="shared" si="3"/>
        <v/>
      </c>
      <c r="AE91" s="63" t="str">
        <f t="shared" si="4"/>
        <v>X</v>
      </c>
      <c r="AF91" s="58">
        <f t="shared" si="5"/>
        <v>0</v>
      </c>
      <c r="AG91" s="259"/>
      <c r="AH91" s="261"/>
    </row>
    <row r="92" spans="1:34" x14ac:dyDescent="0.2"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55"/>
      <c r="AE92" s="155"/>
      <c r="AF92" s="155"/>
      <c r="AG92" s="155"/>
      <c r="AH92" s="155"/>
    </row>
    <row r="93" spans="1:34" x14ac:dyDescent="0.2"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55"/>
      <c r="AE93" s="155"/>
      <c r="AF93" s="155"/>
      <c r="AG93" s="155"/>
      <c r="AH93" s="155"/>
    </row>
    <row r="94" spans="1:34" x14ac:dyDescent="0.2"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55"/>
      <c r="AE94" s="155"/>
      <c r="AF94" s="155"/>
      <c r="AG94" s="155"/>
      <c r="AH94" s="155"/>
    </row>
    <row r="95" spans="1:34" x14ac:dyDescent="0.2"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55"/>
      <c r="AE95" s="155"/>
      <c r="AF95" s="155"/>
      <c r="AG95" s="155"/>
      <c r="AH95" s="155"/>
    </row>
    <row r="96" spans="1:34" x14ac:dyDescent="0.2"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55"/>
      <c r="AE96" s="155"/>
      <c r="AF96" s="155"/>
      <c r="AG96" s="155"/>
      <c r="AH96" s="155"/>
    </row>
    <row r="97" spans="6:34" x14ac:dyDescent="0.2"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  <c r="AD97" s="155"/>
      <c r="AE97" s="155"/>
      <c r="AF97" s="155"/>
      <c r="AG97" s="155"/>
      <c r="AH97" s="155"/>
    </row>
    <row r="98" spans="6:34" x14ac:dyDescent="0.2"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  <c r="AD98" s="155"/>
      <c r="AE98" s="155"/>
      <c r="AF98" s="155"/>
      <c r="AG98" s="155"/>
      <c r="AH98" s="155"/>
    </row>
    <row r="99" spans="6:34" x14ac:dyDescent="0.2"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  <c r="Z99" s="138"/>
      <c r="AA99" s="138"/>
      <c r="AB99" s="138"/>
      <c r="AC99" s="138"/>
      <c r="AD99" s="155"/>
      <c r="AE99" s="155"/>
      <c r="AF99" s="155"/>
      <c r="AG99" s="155"/>
      <c r="AH99" s="155"/>
    </row>
    <row r="100" spans="6:34" x14ac:dyDescent="0.2"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  <c r="AA100" s="138"/>
      <c r="AB100" s="138"/>
      <c r="AC100" s="138"/>
      <c r="AD100" s="155"/>
      <c r="AE100" s="155"/>
      <c r="AF100" s="155"/>
      <c r="AG100" s="155"/>
      <c r="AH100" s="155"/>
    </row>
    <row r="101" spans="6:34" x14ac:dyDescent="0.2"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155"/>
      <c r="AE101" s="155"/>
      <c r="AF101" s="155"/>
      <c r="AG101" s="155"/>
      <c r="AH101" s="155"/>
    </row>
    <row r="102" spans="6:34" x14ac:dyDescent="0.2"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55"/>
      <c r="AE102" s="155"/>
      <c r="AF102" s="155"/>
      <c r="AG102" s="155"/>
      <c r="AH102" s="155"/>
    </row>
    <row r="103" spans="6:34" x14ac:dyDescent="0.2"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155"/>
      <c r="AE103" s="155"/>
      <c r="AF103" s="155"/>
      <c r="AG103" s="155"/>
      <c r="AH103" s="155"/>
    </row>
    <row r="104" spans="6:34" x14ac:dyDescent="0.2"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55"/>
      <c r="AE104" s="155"/>
      <c r="AF104" s="155"/>
      <c r="AG104" s="155"/>
      <c r="AH104" s="155"/>
    </row>
    <row r="105" spans="6:34" x14ac:dyDescent="0.2"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55"/>
      <c r="AE105" s="155"/>
      <c r="AF105" s="155"/>
      <c r="AG105" s="155"/>
      <c r="AH105" s="155"/>
    </row>
    <row r="106" spans="6:34" x14ac:dyDescent="0.2"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55"/>
      <c r="AE106" s="155"/>
      <c r="AF106" s="155"/>
      <c r="AG106" s="155"/>
      <c r="AH106" s="155"/>
    </row>
    <row r="107" spans="6:34" x14ac:dyDescent="0.2"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155"/>
      <c r="AE107" s="155"/>
      <c r="AF107" s="155"/>
      <c r="AG107" s="155"/>
      <c r="AH107" s="155"/>
    </row>
    <row r="108" spans="6:34" x14ac:dyDescent="0.2"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55"/>
      <c r="AE108" s="155"/>
      <c r="AF108" s="155"/>
      <c r="AG108" s="155"/>
      <c r="AH108" s="155"/>
    </row>
    <row r="109" spans="6:34" x14ac:dyDescent="0.2"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55"/>
      <c r="AE109" s="155"/>
      <c r="AF109" s="155"/>
      <c r="AG109" s="155"/>
      <c r="AH109" s="155"/>
    </row>
    <row r="110" spans="6:34" x14ac:dyDescent="0.2"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55"/>
      <c r="AE110" s="155"/>
      <c r="AF110" s="155"/>
      <c r="AG110" s="155"/>
      <c r="AH110" s="155"/>
    </row>
    <row r="111" spans="6:34" x14ac:dyDescent="0.2"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8"/>
      <c r="AC111" s="138"/>
      <c r="AD111" s="155"/>
      <c r="AE111" s="155"/>
      <c r="AF111" s="155"/>
      <c r="AG111" s="155"/>
      <c r="AH111" s="155"/>
    </row>
    <row r="112" spans="6:34" x14ac:dyDescent="0.2"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55"/>
      <c r="AE112" s="155"/>
      <c r="AF112" s="155"/>
      <c r="AG112" s="155"/>
      <c r="AH112" s="155"/>
    </row>
    <row r="113" spans="6:34" x14ac:dyDescent="0.2"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55"/>
      <c r="AE113" s="155"/>
      <c r="AF113" s="155"/>
      <c r="AG113" s="155"/>
      <c r="AH113" s="155"/>
    </row>
    <row r="114" spans="6:34" x14ac:dyDescent="0.2"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  <c r="AD114" s="155"/>
      <c r="AE114" s="155"/>
      <c r="AF114" s="155"/>
      <c r="AG114" s="155"/>
      <c r="AH114" s="155"/>
    </row>
    <row r="115" spans="6:34" x14ac:dyDescent="0.2"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38"/>
      <c r="AD115" s="155"/>
      <c r="AE115" s="155"/>
      <c r="AF115" s="155"/>
      <c r="AG115" s="155"/>
      <c r="AH115" s="155"/>
    </row>
    <row r="116" spans="6:34" x14ac:dyDescent="0.2"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155"/>
      <c r="AE116" s="155"/>
      <c r="AF116" s="155"/>
      <c r="AG116" s="155"/>
      <c r="AH116" s="155"/>
    </row>
    <row r="117" spans="6:34" x14ac:dyDescent="0.2"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55"/>
      <c r="AE117" s="155"/>
      <c r="AF117" s="155"/>
      <c r="AG117" s="155"/>
      <c r="AH117" s="155"/>
    </row>
    <row r="118" spans="6:34" x14ac:dyDescent="0.2"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55"/>
      <c r="AE118" s="155"/>
      <c r="AF118" s="155"/>
      <c r="AG118" s="155"/>
      <c r="AH118" s="155"/>
    </row>
    <row r="119" spans="6:34" x14ac:dyDescent="0.2"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55"/>
      <c r="AE119" s="155"/>
      <c r="AF119" s="155"/>
      <c r="AG119" s="155"/>
      <c r="AH119" s="155"/>
    </row>
    <row r="120" spans="6:34" x14ac:dyDescent="0.2"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55"/>
      <c r="AE120" s="155"/>
      <c r="AF120" s="155"/>
      <c r="AG120" s="155"/>
      <c r="AH120" s="155"/>
    </row>
    <row r="121" spans="6:34" x14ac:dyDescent="0.2"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55"/>
      <c r="AE121" s="155"/>
      <c r="AF121" s="155"/>
      <c r="AG121" s="155"/>
      <c r="AH121" s="155"/>
    </row>
    <row r="122" spans="6:34" x14ac:dyDescent="0.2"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  <c r="AA122" s="138"/>
      <c r="AB122" s="138"/>
      <c r="AC122" s="138"/>
      <c r="AD122" s="155"/>
      <c r="AE122" s="155"/>
      <c r="AF122" s="155"/>
      <c r="AG122" s="155"/>
      <c r="AH122" s="155"/>
    </row>
    <row r="123" spans="6:34" x14ac:dyDescent="0.2"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8"/>
      <c r="Z123" s="138"/>
      <c r="AA123" s="138"/>
      <c r="AB123" s="138"/>
      <c r="AC123" s="138"/>
      <c r="AD123" s="155"/>
      <c r="AE123" s="155"/>
      <c r="AF123" s="155"/>
      <c r="AG123" s="155"/>
      <c r="AH123" s="155"/>
    </row>
    <row r="124" spans="6:34" x14ac:dyDescent="0.2"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  <c r="Z124" s="138"/>
      <c r="AA124" s="138"/>
      <c r="AB124" s="138"/>
      <c r="AC124" s="138"/>
      <c r="AD124" s="155"/>
      <c r="AE124" s="155"/>
      <c r="AF124" s="155"/>
      <c r="AG124" s="155"/>
      <c r="AH124" s="155"/>
    </row>
    <row r="125" spans="6:34" x14ac:dyDescent="0.2"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55"/>
      <c r="AE125" s="155"/>
      <c r="AF125" s="155"/>
      <c r="AG125" s="155"/>
      <c r="AH125" s="155"/>
    </row>
    <row r="126" spans="6:34" x14ac:dyDescent="0.2"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  <c r="Z126" s="138"/>
      <c r="AA126" s="138"/>
      <c r="AB126" s="138"/>
      <c r="AC126" s="138"/>
      <c r="AD126" s="155"/>
      <c r="AE126" s="155"/>
      <c r="AF126" s="155"/>
      <c r="AG126" s="155"/>
      <c r="AH126" s="155"/>
    </row>
    <row r="127" spans="6:34" x14ac:dyDescent="0.2"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55"/>
      <c r="AE127" s="155"/>
      <c r="AF127" s="155"/>
      <c r="AG127" s="155"/>
      <c r="AH127" s="155"/>
    </row>
    <row r="128" spans="6:34" x14ac:dyDescent="0.2"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55"/>
      <c r="AE128" s="155"/>
      <c r="AF128" s="155"/>
      <c r="AG128" s="155"/>
      <c r="AH128" s="155"/>
    </row>
    <row r="129" spans="6:34" x14ac:dyDescent="0.2"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55"/>
      <c r="AE129" s="155"/>
      <c r="AF129" s="155"/>
      <c r="AG129" s="155"/>
      <c r="AH129" s="155"/>
    </row>
    <row r="130" spans="6:34" x14ac:dyDescent="0.2"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55"/>
      <c r="AE130" s="155"/>
      <c r="AF130" s="155"/>
      <c r="AG130" s="155"/>
      <c r="AH130" s="155"/>
    </row>
    <row r="131" spans="6:34" x14ac:dyDescent="0.2"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55"/>
      <c r="AE131" s="155"/>
      <c r="AF131" s="155"/>
      <c r="AG131" s="155"/>
      <c r="AH131" s="155"/>
    </row>
    <row r="132" spans="6:34" x14ac:dyDescent="0.2"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55"/>
      <c r="AE132" s="155"/>
      <c r="AF132" s="155"/>
      <c r="AG132" s="155"/>
      <c r="AH132" s="155"/>
    </row>
    <row r="133" spans="6:34" x14ac:dyDescent="0.2"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55"/>
      <c r="AE133" s="155"/>
      <c r="AF133" s="155"/>
      <c r="AG133" s="155"/>
      <c r="AH133" s="155"/>
    </row>
    <row r="134" spans="6:34" x14ac:dyDescent="0.2"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55"/>
      <c r="AE134" s="155"/>
      <c r="AF134" s="155"/>
      <c r="AG134" s="155"/>
      <c r="AH134" s="155"/>
    </row>
    <row r="135" spans="6:34" x14ac:dyDescent="0.2"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55"/>
      <c r="AE135" s="155"/>
      <c r="AF135" s="155"/>
      <c r="AG135" s="155"/>
      <c r="AH135" s="155"/>
    </row>
    <row r="136" spans="6:34" x14ac:dyDescent="0.2"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8"/>
      <c r="Z136" s="138"/>
      <c r="AA136" s="138"/>
      <c r="AB136" s="138"/>
      <c r="AC136" s="138"/>
      <c r="AD136" s="155"/>
      <c r="AE136" s="155"/>
      <c r="AF136" s="155"/>
      <c r="AG136" s="155"/>
      <c r="AH136" s="155"/>
    </row>
    <row r="137" spans="6:34" x14ac:dyDescent="0.2"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55"/>
      <c r="AE137" s="155"/>
      <c r="AF137" s="155"/>
      <c r="AG137" s="155"/>
      <c r="AH137" s="155"/>
    </row>
    <row r="138" spans="6:34" x14ac:dyDescent="0.2"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8"/>
      <c r="Z138" s="138"/>
      <c r="AA138" s="138"/>
      <c r="AB138" s="138"/>
      <c r="AC138" s="138"/>
      <c r="AD138" s="155"/>
      <c r="AE138" s="155"/>
      <c r="AF138" s="155"/>
      <c r="AG138" s="155"/>
      <c r="AH138" s="155"/>
    </row>
    <row r="139" spans="6:34" x14ac:dyDescent="0.2"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  <c r="Z139" s="138"/>
      <c r="AA139" s="138"/>
      <c r="AB139" s="138"/>
      <c r="AC139" s="138"/>
      <c r="AD139" s="155"/>
      <c r="AE139" s="155"/>
      <c r="AF139" s="155"/>
      <c r="AG139" s="155"/>
      <c r="AH139" s="155"/>
    </row>
    <row r="140" spans="6:34" x14ac:dyDescent="0.2"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8"/>
      <c r="Z140" s="138"/>
      <c r="AA140" s="138"/>
      <c r="AB140" s="138"/>
      <c r="AC140" s="138"/>
      <c r="AD140" s="155"/>
      <c r="AE140" s="155"/>
      <c r="AF140" s="155"/>
      <c r="AG140" s="155"/>
      <c r="AH140" s="155"/>
    </row>
    <row r="141" spans="6:34" x14ac:dyDescent="0.2"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55"/>
      <c r="AE141" s="155"/>
      <c r="AF141" s="155"/>
      <c r="AG141" s="155"/>
      <c r="AH141" s="155"/>
    </row>
    <row r="142" spans="6:34" x14ac:dyDescent="0.2"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  <c r="Z142" s="138"/>
      <c r="AA142" s="138"/>
      <c r="AB142" s="138"/>
      <c r="AC142" s="138"/>
      <c r="AD142" s="155"/>
      <c r="AE142" s="155"/>
      <c r="AF142" s="155"/>
      <c r="AG142" s="155"/>
      <c r="AH142" s="155"/>
    </row>
    <row r="143" spans="6:34" x14ac:dyDescent="0.2"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55"/>
      <c r="AE143" s="155"/>
      <c r="AF143" s="155"/>
      <c r="AG143" s="155"/>
      <c r="AH143" s="155"/>
    </row>
    <row r="144" spans="6:34" x14ac:dyDescent="0.2"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  <c r="Z144" s="138"/>
      <c r="AA144" s="138"/>
      <c r="AB144" s="138"/>
      <c r="AC144" s="138"/>
      <c r="AD144" s="155"/>
      <c r="AE144" s="155"/>
      <c r="AF144" s="155"/>
      <c r="AG144" s="155"/>
      <c r="AH144" s="155"/>
    </row>
    <row r="145" spans="6:34" x14ac:dyDescent="0.2"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8"/>
      <c r="AA145" s="138"/>
      <c r="AB145" s="138"/>
      <c r="AC145" s="138"/>
      <c r="AD145" s="155"/>
      <c r="AE145" s="155"/>
      <c r="AF145" s="155"/>
      <c r="AG145" s="155"/>
      <c r="AH145" s="155"/>
    </row>
    <row r="146" spans="6:34" x14ac:dyDescent="0.2"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55"/>
      <c r="AE146" s="155"/>
      <c r="AF146" s="155"/>
      <c r="AG146" s="155"/>
      <c r="AH146" s="155"/>
    </row>
    <row r="147" spans="6:34" x14ac:dyDescent="0.2"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8"/>
      <c r="AA147" s="138"/>
      <c r="AB147" s="138"/>
      <c r="AC147" s="138"/>
      <c r="AD147" s="155"/>
      <c r="AE147" s="155"/>
      <c r="AF147" s="155"/>
      <c r="AG147" s="155"/>
      <c r="AH147" s="155"/>
    </row>
    <row r="148" spans="6:34" x14ac:dyDescent="0.2">
      <c r="F148" s="138"/>
      <c r="G148" s="138"/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38"/>
      <c r="W148" s="138"/>
      <c r="X148" s="138"/>
      <c r="Y148" s="138"/>
      <c r="Z148" s="138"/>
      <c r="AA148" s="138"/>
      <c r="AB148" s="138"/>
      <c r="AC148" s="138"/>
      <c r="AD148" s="155"/>
      <c r="AE148" s="155"/>
      <c r="AF148" s="155"/>
      <c r="AG148" s="155"/>
      <c r="AH148" s="155"/>
    </row>
    <row r="149" spans="6:34" x14ac:dyDescent="0.2"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  <c r="Y149" s="138"/>
      <c r="Z149" s="138"/>
      <c r="AA149" s="138"/>
      <c r="AB149" s="138"/>
      <c r="AC149" s="138"/>
      <c r="AD149" s="155"/>
      <c r="AE149" s="155"/>
      <c r="AF149" s="155"/>
      <c r="AG149" s="155"/>
      <c r="AH149" s="155"/>
    </row>
    <row r="150" spans="6:34" x14ac:dyDescent="0.2"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8"/>
      <c r="Z150" s="138"/>
      <c r="AA150" s="138"/>
      <c r="AB150" s="138"/>
      <c r="AC150" s="138"/>
      <c r="AD150" s="155"/>
      <c r="AE150" s="155"/>
      <c r="AF150" s="155"/>
      <c r="AG150" s="155"/>
      <c r="AH150" s="155"/>
    </row>
    <row r="151" spans="6:34" x14ac:dyDescent="0.2"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38"/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55"/>
      <c r="AE151" s="155"/>
      <c r="AF151" s="155"/>
      <c r="AG151" s="155"/>
      <c r="AH151" s="155"/>
    </row>
    <row r="152" spans="6:34" x14ac:dyDescent="0.2"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38"/>
      <c r="V152" s="138"/>
      <c r="W152" s="138"/>
      <c r="X152" s="138"/>
      <c r="Y152" s="138"/>
      <c r="Z152" s="138"/>
      <c r="AA152" s="138"/>
      <c r="AB152" s="138"/>
      <c r="AC152" s="138"/>
      <c r="AD152" s="155"/>
      <c r="AE152" s="155"/>
      <c r="AF152" s="155"/>
      <c r="AG152" s="155"/>
      <c r="AH152" s="155"/>
    </row>
    <row r="153" spans="6:34" x14ac:dyDescent="0.2"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138"/>
      <c r="U153" s="138"/>
      <c r="V153" s="138"/>
      <c r="W153" s="138"/>
      <c r="X153" s="138"/>
      <c r="Y153" s="138"/>
      <c r="Z153" s="138"/>
      <c r="AA153" s="138"/>
      <c r="AB153" s="138"/>
      <c r="AC153" s="138"/>
      <c r="AD153" s="155"/>
      <c r="AE153" s="155"/>
      <c r="AF153" s="155"/>
      <c r="AG153" s="155"/>
      <c r="AH153" s="155"/>
    </row>
    <row r="154" spans="6:34" x14ac:dyDescent="0.2"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  <c r="Z154" s="138"/>
      <c r="AA154" s="138"/>
      <c r="AB154" s="138"/>
      <c r="AC154" s="138"/>
      <c r="AD154" s="155"/>
      <c r="AE154" s="155"/>
      <c r="AF154" s="155"/>
      <c r="AG154" s="155"/>
      <c r="AH154" s="155"/>
    </row>
    <row r="155" spans="6:34" x14ac:dyDescent="0.2"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  <c r="Y155" s="138"/>
      <c r="Z155" s="138"/>
      <c r="AA155" s="138"/>
      <c r="AB155" s="138"/>
      <c r="AC155" s="138"/>
      <c r="AD155" s="155"/>
      <c r="AE155" s="155"/>
      <c r="AF155" s="155"/>
      <c r="AG155" s="155"/>
      <c r="AH155" s="155"/>
    </row>
    <row r="156" spans="6:34" x14ac:dyDescent="0.2"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  <c r="Y156" s="138"/>
      <c r="Z156" s="138"/>
      <c r="AA156" s="138"/>
      <c r="AB156" s="138"/>
      <c r="AC156" s="138"/>
      <c r="AD156" s="155"/>
      <c r="AE156" s="155"/>
      <c r="AF156" s="155"/>
      <c r="AG156" s="155"/>
      <c r="AH156" s="155"/>
    </row>
    <row r="157" spans="6:34" x14ac:dyDescent="0.2"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Y157" s="138"/>
      <c r="Z157" s="138"/>
      <c r="AA157" s="138"/>
      <c r="AB157" s="138"/>
      <c r="AC157" s="138"/>
      <c r="AD157" s="155"/>
      <c r="AE157" s="155"/>
      <c r="AF157" s="155"/>
      <c r="AG157" s="155"/>
      <c r="AH157" s="155"/>
    </row>
    <row r="158" spans="6:34" x14ac:dyDescent="0.2"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55"/>
      <c r="AE158" s="155"/>
      <c r="AF158" s="155"/>
      <c r="AG158" s="155"/>
      <c r="AH158" s="155"/>
    </row>
    <row r="159" spans="6:34" x14ac:dyDescent="0.2"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  <c r="Y159" s="138"/>
      <c r="Z159" s="138"/>
      <c r="AA159" s="138"/>
      <c r="AB159" s="138"/>
      <c r="AC159" s="138"/>
      <c r="AD159" s="155"/>
      <c r="AE159" s="155"/>
      <c r="AF159" s="155"/>
      <c r="AG159" s="155"/>
      <c r="AH159" s="155"/>
    </row>
    <row r="160" spans="6:34" x14ac:dyDescent="0.2"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38"/>
      <c r="U160" s="138"/>
      <c r="V160" s="138"/>
      <c r="W160" s="138"/>
      <c r="X160" s="138"/>
      <c r="Y160" s="138"/>
      <c r="Z160" s="138"/>
      <c r="AA160" s="138"/>
      <c r="AB160" s="138"/>
      <c r="AC160" s="138"/>
      <c r="AD160" s="155"/>
      <c r="AE160" s="155"/>
      <c r="AF160" s="155"/>
      <c r="AG160" s="155"/>
      <c r="AH160" s="155"/>
    </row>
    <row r="161" spans="6:34" x14ac:dyDescent="0.2"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38"/>
      <c r="V161" s="138"/>
      <c r="W161" s="138"/>
      <c r="X161" s="138"/>
      <c r="Y161" s="138"/>
      <c r="Z161" s="138"/>
      <c r="AA161" s="138"/>
      <c r="AB161" s="138"/>
      <c r="AC161" s="138"/>
      <c r="AD161" s="155"/>
      <c r="AE161" s="155"/>
      <c r="AF161" s="155"/>
      <c r="AG161" s="155"/>
      <c r="AH161" s="155"/>
    </row>
    <row r="162" spans="6:34" x14ac:dyDescent="0.2"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8"/>
      <c r="Z162" s="138"/>
      <c r="AA162" s="138"/>
      <c r="AB162" s="138"/>
      <c r="AC162" s="138"/>
      <c r="AD162" s="155"/>
      <c r="AE162" s="155"/>
      <c r="AF162" s="155"/>
      <c r="AG162" s="155"/>
      <c r="AH162" s="155"/>
    </row>
    <row r="163" spans="6:34" x14ac:dyDescent="0.2"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  <c r="Z163" s="138"/>
      <c r="AA163" s="138"/>
      <c r="AB163" s="138"/>
      <c r="AC163" s="138"/>
      <c r="AD163" s="155"/>
      <c r="AE163" s="155"/>
      <c r="AF163" s="155"/>
      <c r="AG163" s="155"/>
      <c r="AH163" s="155"/>
    </row>
    <row r="164" spans="6:34" x14ac:dyDescent="0.2"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8"/>
      <c r="Z164" s="138"/>
      <c r="AA164" s="138"/>
      <c r="AB164" s="138"/>
      <c r="AC164" s="138"/>
      <c r="AD164" s="155"/>
      <c r="AE164" s="155"/>
      <c r="AF164" s="155"/>
      <c r="AG164" s="155"/>
      <c r="AH164" s="155"/>
    </row>
    <row r="165" spans="6:34" x14ac:dyDescent="0.2"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8"/>
      <c r="Z165" s="138"/>
      <c r="AA165" s="138"/>
      <c r="AB165" s="138"/>
      <c r="AC165" s="138"/>
      <c r="AD165" s="155"/>
      <c r="AE165" s="155"/>
      <c r="AF165" s="155"/>
      <c r="AG165" s="155"/>
      <c r="AH165" s="155"/>
    </row>
    <row r="166" spans="6:34" x14ac:dyDescent="0.2"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8"/>
      <c r="Z166" s="138"/>
      <c r="AA166" s="138"/>
      <c r="AB166" s="138"/>
      <c r="AC166" s="138"/>
      <c r="AD166" s="155"/>
      <c r="AE166" s="155"/>
      <c r="AF166" s="155"/>
      <c r="AG166" s="155"/>
      <c r="AH166" s="155"/>
    </row>
    <row r="167" spans="6:34" x14ac:dyDescent="0.2">
      <c r="F167" s="138"/>
      <c r="G167" s="138"/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  <c r="Y167" s="138"/>
      <c r="Z167" s="138"/>
      <c r="AA167" s="138"/>
      <c r="AB167" s="138"/>
      <c r="AC167" s="138"/>
      <c r="AD167" s="155"/>
      <c r="AE167" s="155"/>
      <c r="AF167" s="155"/>
      <c r="AG167" s="155"/>
      <c r="AH167" s="155"/>
    </row>
    <row r="168" spans="6:34" x14ac:dyDescent="0.2">
      <c r="F168" s="138"/>
      <c r="G168" s="138"/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  <c r="Y168" s="138"/>
      <c r="Z168" s="138"/>
      <c r="AA168" s="138"/>
      <c r="AB168" s="138"/>
      <c r="AC168" s="138"/>
      <c r="AD168" s="155"/>
      <c r="AE168" s="155"/>
      <c r="AF168" s="155"/>
      <c r="AG168" s="155"/>
      <c r="AH168" s="155"/>
    </row>
    <row r="169" spans="6:34" x14ac:dyDescent="0.2"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155"/>
      <c r="AE169" s="155"/>
      <c r="AF169" s="155"/>
      <c r="AG169" s="155"/>
      <c r="AH169" s="155"/>
    </row>
    <row r="170" spans="6:34" x14ac:dyDescent="0.2"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  <c r="Y170" s="138"/>
      <c r="Z170" s="138"/>
      <c r="AA170" s="138"/>
      <c r="AB170" s="138"/>
      <c r="AC170" s="138"/>
      <c r="AD170" s="155"/>
      <c r="AE170" s="155"/>
      <c r="AF170" s="155"/>
      <c r="AG170" s="155"/>
      <c r="AH170" s="155"/>
    </row>
    <row r="171" spans="6:34" x14ac:dyDescent="0.2"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138"/>
      <c r="V171" s="138"/>
      <c r="W171" s="138"/>
      <c r="X171" s="138"/>
      <c r="Y171" s="138"/>
      <c r="Z171" s="138"/>
      <c r="AA171" s="138"/>
      <c r="AB171" s="138"/>
      <c r="AC171" s="138"/>
      <c r="AD171" s="155"/>
      <c r="AE171" s="155"/>
      <c r="AF171" s="155"/>
      <c r="AG171" s="155"/>
      <c r="AH171" s="155"/>
    </row>
    <row r="172" spans="6:34" x14ac:dyDescent="0.2"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38"/>
      <c r="V172" s="138"/>
      <c r="W172" s="138"/>
      <c r="X172" s="138"/>
      <c r="Y172" s="138"/>
      <c r="Z172" s="138"/>
      <c r="AA172" s="138"/>
      <c r="AB172" s="138"/>
      <c r="AC172" s="138"/>
      <c r="AD172" s="155"/>
      <c r="AE172" s="155"/>
      <c r="AF172" s="155"/>
      <c r="AG172" s="155"/>
      <c r="AH172" s="155"/>
    </row>
    <row r="173" spans="6:34" x14ac:dyDescent="0.2">
      <c r="F173" s="138"/>
      <c r="G173" s="138"/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138"/>
      <c r="U173" s="138"/>
      <c r="V173" s="138"/>
      <c r="W173" s="138"/>
      <c r="X173" s="138"/>
      <c r="Y173" s="138"/>
      <c r="Z173" s="138"/>
      <c r="AA173" s="138"/>
      <c r="AB173" s="138"/>
      <c r="AC173" s="138"/>
      <c r="AD173" s="155"/>
      <c r="AE173" s="155"/>
      <c r="AF173" s="155"/>
      <c r="AG173" s="155"/>
      <c r="AH173" s="155"/>
    </row>
    <row r="174" spans="6:34" x14ac:dyDescent="0.2"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138"/>
      <c r="U174" s="138"/>
      <c r="V174" s="138"/>
      <c r="W174" s="138"/>
      <c r="X174" s="138"/>
      <c r="Y174" s="138"/>
      <c r="Z174" s="138"/>
      <c r="AA174" s="138"/>
      <c r="AB174" s="138"/>
      <c r="AC174" s="138"/>
      <c r="AD174" s="155"/>
      <c r="AE174" s="155"/>
      <c r="AF174" s="155"/>
      <c r="AG174" s="155"/>
      <c r="AH174" s="155"/>
    </row>
    <row r="175" spans="6:34" x14ac:dyDescent="0.2"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8"/>
      <c r="Z175" s="138"/>
      <c r="AA175" s="138"/>
      <c r="AB175" s="138"/>
      <c r="AC175" s="138"/>
      <c r="AD175" s="155"/>
      <c r="AE175" s="155"/>
      <c r="AF175" s="155"/>
      <c r="AG175" s="155"/>
      <c r="AH175" s="155"/>
    </row>
    <row r="176" spans="6:34" x14ac:dyDescent="0.2">
      <c r="F176" s="138"/>
      <c r="G176" s="138"/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138"/>
      <c r="U176" s="138"/>
      <c r="V176" s="138"/>
      <c r="W176" s="138"/>
      <c r="X176" s="138"/>
      <c r="Y176" s="138"/>
      <c r="Z176" s="138"/>
      <c r="AA176" s="138"/>
      <c r="AB176" s="138"/>
      <c r="AC176" s="138"/>
      <c r="AD176" s="155"/>
      <c r="AE176" s="155"/>
      <c r="AF176" s="155"/>
      <c r="AG176" s="155"/>
      <c r="AH176" s="155"/>
    </row>
    <row r="177" spans="6:34" x14ac:dyDescent="0.2">
      <c r="F177" s="138"/>
      <c r="G177" s="138"/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138"/>
      <c r="U177" s="138"/>
      <c r="V177" s="138"/>
      <c r="W177" s="138"/>
      <c r="X177" s="138"/>
      <c r="Y177" s="138"/>
      <c r="Z177" s="138"/>
      <c r="AA177" s="138"/>
      <c r="AB177" s="138"/>
      <c r="AC177" s="138"/>
      <c r="AD177" s="155"/>
      <c r="AE177" s="155"/>
      <c r="AF177" s="155"/>
      <c r="AG177" s="155"/>
      <c r="AH177" s="155"/>
    </row>
    <row r="178" spans="6:34" x14ac:dyDescent="0.2">
      <c r="F178" s="138"/>
      <c r="G178" s="138"/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138"/>
      <c r="U178" s="138"/>
      <c r="V178" s="138"/>
      <c r="W178" s="138"/>
      <c r="X178" s="138"/>
      <c r="Y178" s="138"/>
      <c r="Z178" s="138"/>
      <c r="AA178" s="138"/>
      <c r="AB178" s="138"/>
      <c r="AC178" s="138"/>
      <c r="AD178" s="155"/>
      <c r="AE178" s="155"/>
      <c r="AF178" s="155"/>
      <c r="AG178" s="155"/>
      <c r="AH178" s="155"/>
    </row>
    <row r="179" spans="6:34" x14ac:dyDescent="0.2">
      <c r="F179" s="138"/>
      <c r="G179" s="138"/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138"/>
      <c r="U179" s="138"/>
      <c r="V179" s="138"/>
      <c r="W179" s="138"/>
      <c r="X179" s="138"/>
      <c r="Y179" s="138"/>
      <c r="Z179" s="138"/>
      <c r="AA179" s="138"/>
      <c r="AB179" s="138"/>
      <c r="AC179" s="138"/>
      <c r="AD179" s="155"/>
      <c r="AE179" s="155"/>
      <c r="AF179" s="155"/>
      <c r="AG179" s="155"/>
      <c r="AH179" s="155"/>
    </row>
    <row r="180" spans="6:34" x14ac:dyDescent="0.2">
      <c r="F180" s="138"/>
      <c r="G180" s="138"/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138"/>
      <c r="U180" s="138"/>
      <c r="V180" s="138"/>
      <c r="W180" s="138"/>
      <c r="X180" s="138"/>
      <c r="Y180" s="138"/>
      <c r="Z180" s="138"/>
      <c r="AA180" s="138"/>
      <c r="AB180" s="138"/>
      <c r="AC180" s="138"/>
      <c r="AD180" s="155"/>
      <c r="AE180" s="155"/>
      <c r="AF180" s="155"/>
      <c r="AG180" s="155"/>
      <c r="AH180" s="155"/>
    </row>
    <row r="181" spans="6:34" x14ac:dyDescent="0.2"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  <c r="Y181" s="138"/>
      <c r="Z181" s="138"/>
      <c r="AA181" s="138"/>
      <c r="AB181" s="138"/>
      <c r="AC181" s="138"/>
      <c r="AD181" s="155"/>
      <c r="AE181" s="155"/>
      <c r="AF181" s="155"/>
      <c r="AG181" s="155"/>
      <c r="AH181" s="155"/>
    </row>
    <row r="182" spans="6:34" x14ac:dyDescent="0.2"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  <c r="Z182" s="138"/>
      <c r="AA182" s="138"/>
      <c r="AB182" s="138"/>
      <c r="AC182" s="138"/>
      <c r="AD182" s="155"/>
      <c r="AE182" s="155"/>
      <c r="AF182" s="155"/>
      <c r="AG182" s="155"/>
      <c r="AH182" s="155"/>
    </row>
    <row r="183" spans="6:34" x14ac:dyDescent="0.2"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  <c r="AA183" s="138"/>
      <c r="AB183" s="138"/>
      <c r="AC183" s="138"/>
      <c r="AD183" s="155"/>
      <c r="AE183" s="155"/>
      <c r="AF183" s="155"/>
      <c r="AG183" s="155"/>
      <c r="AH183" s="155"/>
    </row>
    <row r="184" spans="6:34" x14ac:dyDescent="0.2">
      <c r="F184" s="138"/>
      <c r="G184" s="138"/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138"/>
      <c r="U184" s="138"/>
      <c r="V184" s="138"/>
      <c r="W184" s="138"/>
      <c r="X184" s="138"/>
      <c r="Y184" s="138"/>
      <c r="Z184" s="138"/>
      <c r="AA184" s="138"/>
      <c r="AB184" s="138"/>
      <c r="AC184" s="138"/>
      <c r="AD184" s="155"/>
      <c r="AE184" s="155"/>
      <c r="AF184" s="155"/>
      <c r="AG184" s="155"/>
      <c r="AH184" s="155"/>
    </row>
    <row r="185" spans="6:34" x14ac:dyDescent="0.2"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138"/>
      <c r="U185" s="138"/>
      <c r="V185" s="138"/>
      <c r="W185" s="138"/>
      <c r="X185" s="138"/>
      <c r="Y185" s="138"/>
      <c r="Z185" s="138"/>
      <c r="AA185" s="138"/>
      <c r="AB185" s="138"/>
      <c r="AC185" s="138"/>
      <c r="AD185" s="155"/>
      <c r="AE185" s="155"/>
      <c r="AF185" s="155"/>
      <c r="AG185" s="155"/>
      <c r="AH185" s="155"/>
    </row>
    <row r="186" spans="6:34" x14ac:dyDescent="0.2">
      <c r="F186" s="138"/>
      <c r="G186" s="138"/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138"/>
      <c r="U186" s="138"/>
      <c r="V186" s="138"/>
      <c r="W186" s="138"/>
      <c r="X186" s="138"/>
      <c r="Y186" s="138"/>
      <c r="Z186" s="138"/>
      <c r="AA186" s="138"/>
      <c r="AB186" s="138"/>
      <c r="AC186" s="138"/>
      <c r="AD186" s="155"/>
      <c r="AE186" s="155"/>
      <c r="AF186" s="155"/>
      <c r="AG186" s="155"/>
      <c r="AH186" s="155"/>
    </row>
    <row r="187" spans="6:34" x14ac:dyDescent="0.2">
      <c r="F187" s="138"/>
      <c r="G187" s="138"/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138"/>
      <c r="U187" s="138"/>
      <c r="V187" s="138"/>
      <c r="W187" s="138"/>
      <c r="X187" s="138"/>
      <c r="Y187" s="138"/>
      <c r="Z187" s="138"/>
      <c r="AA187" s="138"/>
      <c r="AB187" s="138"/>
      <c r="AC187" s="138"/>
      <c r="AD187" s="155"/>
      <c r="AE187" s="155"/>
      <c r="AF187" s="155"/>
      <c r="AG187" s="155"/>
      <c r="AH187" s="155"/>
    </row>
    <row r="188" spans="6:34" x14ac:dyDescent="0.2"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  <c r="Z188" s="138"/>
      <c r="AA188" s="138"/>
      <c r="AB188" s="138"/>
      <c r="AC188" s="138"/>
      <c r="AD188" s="155"/>
      <c r="AE188" s="155"/>
      <c r="AF188" s="155"/>
      <c r="AG188" s="155"/>
      <c r="AH188" s="155"/>
    </row>
    <row r="189" spans="6:34" x14ac:dyDescent="0.2">
      <c r="F189" s="138"/>
      <c r="G189" s="138"/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  <c r="Y189" s="138"/>
      <c r="Z189" s="138"/>
      <c r="AA189" s="138"/>
      <c r="AB189" s="138"/>
      <c r="AC189" s="138"/>
      <c r="AD189" s="155"/>
      <c r="AE189" s="155"/>
      <c r="AF189" s="155"/>
      <c r="AG189" s="155"/>
      <c r="AH189" s="155"/>
    </row>
    <row r="190" spans="6:34" x14ac:dyDescent="0.2"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138"/>
      <c r="U190" s="138"/>
      <c r="V190" s="138"/>
      <c r="W190" s="138"/>
      <c r="X190" s="138"/>
      <c r="Y190" s="138"/>
      <c r="Z190" s="138"/>
      <c r="AA190" s="138"/>
      <c r="AB190" s="138"/>
      <c r="AC190" s="138"/>
      <c r="AD190" s="155"/>
      <c r="AE190" s="155"/>
      <c r="AF190" s="155"/>
      <c r="AG190" s="155"/>
      <c r="AH190" s="155"/>
    </row>
    <row r="191" spans="6:34" x14ac:dyDescent="0.2">
      <c r="F191" s="138"/>
      <c r="G191" s="138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138"/>
      <c r="U191" s="138"/>
      <c r="V191" s="138"/>
      <c r="W191" s="138"/>
      <c r="X191" s="138"/>
      <c r="Y191" s="138"/>
      <c r="Z191" s="138"/>
      <c r="AA191" s="138"/>
      <c r="AB191" s="138"/>
      <c r="AC191" s="138"/>
      <c r="AD191" s="155"/>
      <c r="AE191" s="155"/>
      <c r="AF191" s="155"/>
      <c r="AG191" s="155"/>
      <c r="AH191" s="155"/>
    </row>
    <row r="192" spans="6:34" x14ac:dyDescent="0.2">
      <c r="F192" s="138"/>
      <c r="G192" s="138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138"/>
      <c r="U192" s="138"/>
      <c r="V192" s="138"/>
      <c r="W192" s="138"/>
      <c r="X192" s="138"/>
      <c r="Y192" s="138"/>
      <c r="Z192" s="138"/>
      <c r="AA192" s="138"/>
      <c r="AB192" s="138"/>
      <c r="AC192" s="138"/>
      <c r="AD192" s="155"/>
      <c r="AE192" s="155"/>
      <c r="AF192" s="155"/>
      <c r="AG192" s="155"/>
      <c r="AH192" s="155"/>
    </row>
    <row r="193" spans="6:34" x14ac:dyDescent="0.2">
      <c r="F193" s="138"/>
      <c r="G193" s="138"/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138"/>
      <c r="U193" s="138"/>
      <c r="V193" s="138"/>
      <c r="W193" s="138"/>
      <c r="X193" s="138"/>
      <c r="Y193" s="138"/>
      <c r="Z193" s="138"/>
      <c r="AA193" s="138"/>
      <c r="AB193" s="138"/>
      <c r="AC193" s="138"/>
      <c r="AD193" s="155"/>
      <c r="AE193" s="155"/>
      <c r="AF193" s="155"/>
      <c r="AG193" s="155"/>
      <c r="AH193" s="155"/>
    </row>
    <row r="194" spans="6:34" x14ac:dyDescent="0.2">
      <c r="F194" s="138"/>
      <c r="G194" s="138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138"/>
      <c r="U194" s="138"/>
      <c r="V194" s="138"/>
      <c r="W194" s="138"/>
      <c r="X194" s="138"/>
      <c r="Y194" s="138"/>
      <c r="Z194" s="138"/>
      <c r="AA194" s="138"/>
      <c r="AB194" s="138"/>
      <c r="AC194" s="138"/>
      <c r="AD194" s="155"/>
      <c r="AE194" s="155"/>
      <c r="AF194" s="155"/>
      <c r="AG194" s="155"/>
      <c r="AH194" s="155"/>
    </row>
    <row r="195" spans="6:34" x14ac:dyDescent="0.2">
      <c r="F195" s="138"/>
      <c r="G195" s="138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138"/>
      <c r="U195" s="138"/>
      <c r="V195" s="138"/>
      <c r="W195" s="138"/>
      <c r="X195" s="138"/>
      <c r="Y195" s="138"/>
      <c r="Z195" s="138"/>
      <c r="AA195" s="138"/>
      <c r="AB195" s="138"/>
      <c r="AC195" s="138"/>
      <c r="AD195" s="155"/>
      <c r="AE195" s="155"/>
      <c r="AF195" s="155"/>
      <c r="AG195" s="155"/>
      <c r="AH195" s="155"/>
    </row>
    <row r="196" spans="6:34" x14ac:dyDescent="0.2">
      <c r="F196" s="138"/>
      <c r="G196" s="138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138"/>
      <c r="U196" s="138"/>
      <c r="V196" s="138"/>
      <c r="W196" s="138"/>
      <c r="X196" s="138"/>
      <c r="Y196" s="138"/>
      <c r="Z196" s="138"/>
      <c r="AA196" s="138"/>
      <c r="AB196" s="138"/>
      <c r="AC196" s="138"/>
      <c r="AD196" s="155"/>
      <c r="AE196" s="155"/>
      <c r="AF196" s="155"/>
      <c r="AG196" s="155"/>
      <c r="AH196" s="155"/>
    </row>
    <row r="197" spans="6:34" x14ac:dyDescent="0.2">
      <c r="F197" s="138"/>
      <c r="G197" s="138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138"/>
      <c r="U197" s="138"/>
      <c r="V197" s="138"/>
      <c r="W197" s="138"/>
      <c r="X197" s="138"/>
      <c r="Y197" s="138"/>
      <c r="Z197" s="138"/>
      <c r="AA197" s="138"/>
      <c r="AB197" s="138"/>
      <c r="AC197" s="138"/>
      <c r="AD197" s="155"/>
      <c r="AE197" s="155"/>
      <c r="AF197" s="155"/>
      <c r="AG197" s="155"/>
      <c r="AH197" s="155"/>
    </row>
    <row r="198" spans="6:34" x14ac:dyDescent="0.2"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138"/>
      <c r="U198" s="138"/>
      <c r="V198" s="138"/>
      <c r="W198" s="138"/>
      <c r="X198" s="138"/>
      <c r="Y198" s="138"/>
      <c r="Z198" s="138"/>
      <c r="AA198" s="138"/>
      <c r="AB198" s="138"/>
      <c r="AC198" s="138"/>
      <c r="AD198" s="155"/>
      <c r="AE198" s="155"/>
      <c r="AF198" s="155"/>
      <c r="AG198" s="155"/>
      <c r="AH198" s="155"/>
    </row>
    <row r="199" spans="6:34" x14ac:dyDescent="0.2">
      <c r="F199" s="138"/>
      <c r="G199" s="138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138"/>
      <c r="U199" s="138"/>
      <c r="V199" s="138"/>
      <c r="W199" s="138"/>
      <c r="X199" s="138"/>
      <c r="Y199" s="138"/>
      <c r="Z199" s="138"/>
      <c r="AA199" s="138"/>
      <c r="AB199" s="138"/>
      <c r="AC199" s="138"/>
      <c r="AD199" s="155"/>
      <c r="AE199" s="155"/>
      <c r="AF199" s="155"/>
      <c r="AG199" s="155"/>
      <c r="AH199" s="155"/>
    </row>
    <row r="200" spans="6:34" x14ac:dyDescent="0.2">
      <c r="F200" s="138"/>
      <c r="G200" s="138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138"/>
      <c r="U200" s="138"/>
      <c r="V200" s="138"/>
      <c r="W200" s="138"/>
      <c r="X200" s="138"/>
      <c r="Y200" s="138"/>
      <c r="Z200" s="138"/>
      <c r="AA200" s="138"/>
      <c r="AB200" s="138"/>
      <c r="AC200" s="138"/>
      <c r="AD200" s="155"/>
      <c r="AE200" s="155"/>
      <c r="AF200" s="155"/>
      <c r="AG200" s="155"/>
      <c r="AH200" s="155"/>
    </row>
    <row r="201" spans="6:34" x14ac:dyDescent="0.2">
      <c r="F201" s="138"/>
      <c r="G201" s="138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138"/>
      <c r="U201" s="138"/>
      <c r="V201" s="138"/>
      <c r="W201" s="138"/>
      <c r="X201" s="138"/>
      <c r="Y201" s="138"/>
      <c r="Z201" s="138"/>
      <c r="AA201" s="138"/>
      <c r="AB201" s="138"/>
      <c r="AC201" s="138"/>
      <c r="AD201" s="155"/>
      <c r="AE201" s="155"/>
      <c r="AF201" s="155"/>
      <c r="AG201" s="155"/>
      <c r="AH201" s="155"/>
    </row>
    <row r="202" spans="6:34" x14ac:dyDescent="0.2">
      <c r="F202" s="138"/>
      <c r="G202" s="138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138"/>
      <c r="U202" s="138"/>
      <c r="V202" s="138"/>
      <c r="W202" s="138"/>
      <c r="X202" s="138"/>
      <c r="Y202" s="138"/>
      <c r="Z202" s="138"/>
      <c r="AA202" s="138"/>
      <c r="AB202" s="138"/>
      <c r="AC202" s="138"/>
      <c r="AD202" s="155"/>
      <c r="AE202" s="155"/>
      <c r="AF202" s="155"/>
      <c r="AG202" s="155"/>
      <c r="AH202" s="155"/>
    </row>
    <row r="203" spans="6:34" x14ac:dyDescent="0.2">
      <c r="F203" s="138"/>
      <c r="G203" s="138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  <c r="Y203" s="138"/>
      <c r="Z203" s="138"/>
      <c r="AA203" s="138"/>
      <c r="AB203" s="138"/>
      <c r="AC203" s="138"/>
      <c r="AD203" s="155"/>
      <c r="AE203" s="155"/>
      <c r="AF203" s="155"/>
      <c r="AG203" s="155"/>
      <c r="AH203" s="155"/>
    </row>
    <row r="204" spans="6:34" x14ac:dyDescent="0.2">
      <c r="F204" s="138"/>
      <c r="G204" s="138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  <c r="Z204" s="138"/>
      <c r="AA204" s="138"/>
      <c r="AB204" s="138"/>
      <c r="AC204" s="138"/>
      <c r="AD204" s="155"/>
      <c r="AE204" s="155"/>
      <c r="AF204" s="155"/>
      <c r="AG204" s="155"/>
      <c r="AH204" s="155"/>
    </row>
    <row r="205" spans="6:34" x14ac:dyDescent="0.2">
      <c r="F205" s="138"/>
      <c r="G205" s="138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138"/>
      <c r="U205" s="138"/>
      <c r="V205" s="138"/>
      <c r="W205" s="138"/>
      <c r="X205" s="138"/>
      <c r="Y205" s="138"/>
      <c r="Z205" s="138"/>
      <c r="AA205" s="138"/>
      <c r="AB205" s="138"/>
      <c r="AC205" s="138"/>
      <c r="AD205" s="155"/>
      <c r="AE205" s="155"/>
      <c r="AF205" s="155"/>
      <c r="AG205" s="155"/>
      <c r="AH205" s="155"/>
    </row>
    <row r="206" spans="6:34" x14ac:dyDescent="0.2">
      <c r="F206" s="138"/>
      <c r="G206" s="138"/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138"/>
      <c r="U206" s="138"/>
      <c r="V206" s="138"/>
      <c r="W206" s="138"/>
      <c r="X206" s="138"/>
      <c r="Y206" s="138"/>
      <c r="Z206" s="138"/>
      <c r="AA206" s="138"/>
      <c r="AB206" s="138"/>
      <c r="AC206" s="138"/>
      <c r="AD206" s="155"/>
      <c r="AE206" s="155"/>
      <c r="AF206" s="155"/>
      <c r="AG206" s="155"/>
      <c r="AH206" s="155"/>
    </row>
    <row r="207" spans="6:34" x14ac:dyDescent="0.2">
      <c r="F207" s="138"/>
      <c r="G207" s="138"/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138"/>
      <c r="U207" s="138"/>
      <c r="V207" s="138"/>
      <c r="W207" s="138"/>
      <c r="X207" s="138"/>
      <c r="Y207" s="138"/>
      <c r="Z207" s="138"/>
      <c r="AA207" s="138"/>
      <c r="AB207" s="138"/>
      <c r="AC207" s="138"/>
      <c r="AD207" s="155"/>
      <c r="AE207" s="155"/>
      <c r="AF207" s="155"/>
      <c r="AG207" s="155"/>
      <c r="AH207" s="155"/>
    </row>
    <row r="208" spans="6:34" x14ac:dyDescent="0.2">
      <c r="F208" s="138"/>
      <c r="G208" s="138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138"/>
      <c r="U208" s="138"/>
      <c r="V208" s="138"/>
      <c r="W208" s="138"/>
      <c r="X208" s="138"/>
      <c r="Y208" s="138"/>
      <c r="Z208" s="138"/>
      <c r="AA208" s="138"/>
      <c r="AB208" s="138"/>
      <c r="AC208" s="138"/>
      <c r="AD208" s="155"/>
      <c r="AE208" s="155"/>
      <c r="AF208" s="155"/>
      <c r="AG208" s="155"/>
      <c r="AH208" s="155"/>
    </row>
    <row r="209" spans="6:34" x14ac:dyDescent="0.2"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138"/>
      <c r="U209" s="138"/>
      <c r="V209" s="138"/>
      <c r="W209" s="138"/>
      <c r="X209" s="138"/>
      <c r="Y209" s="138"/>
      <c r="Z209" s="138"/>
      <c r="AA209" s="138"/>
      <c r="AB209" s="138"/>
      <c r="AC209" s="138"/>
      <c r="AD209" s="155"/>
      <c r="AE209" s="155"/>
      <c r="AF209" s="155"/>
      <c r="AG209" s="155"/>
      <c r="AH209" s="155"/>
    </row>
    <row r="210" spans="6:34" x14ac:dyDescent="0.2">
      <c r="F210" s="138"/>
      <c r="G210" s="138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138"/>
      <c r="U210" s="138"/>
      <c r="V210" s="138"/>
      <c r="W210" s="138"/>
      <c r="X210" s="138"/>
      <c r="Y210" s="138"/>
      <c r="Z210" s="138"/>
      <c r="AA210" s="138"/>
      <c r="AB210" s="138"/>
      <c r="AC210" s="138"/>
      <c r="AD210" s="155"/>
      <c r="AE210" s="155"/>
      <c r="AF210" s="155"/>
      <c r="AG210" s="155"/>
      <c r="AH210" s="155"/>
    </row>
    <row r="211" spans="6:34" x14ac:dyDescent="0.2"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138"/>
      <c r="U211" s="138"/>
      <c r="V211" s="138"/>
      <c r="W211" s="138"/>
      <c r="X211" s="138"/>
      <c r="Y211" s="138"/>
      <c r="Z211" s="138"/>
      <c r="AA211" s="138"/>
      <c r="AB211" s="138"/>
      <c r="AC211" s="138"/>
      <c r="AD211" s="155"/>
      <c r="AE211" s="155"/>
      <c r="AF211" s="155"/>
      <c r="AG211" s="155"/>
      <c r="AH211" s="155"/>
    </row>
    <row r="212" spans="6:34" x14ac:dyDescent="0.2">
      <c r="F212" s="138"/>
      <c r="G212" s="138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138"/>
      <c r="U212" s="138"/>
      <c r="V212" s="138"/>
      <c r="W212" s="138"/>
      <c r="X212" s="138"/>
      <c r="Y212" s="138"/>
      <c r="Z212" s="138"/>
      <c r="AA212" s="138"/>
      <c r="AB212" s="138"/>
      <c r="AC212" s="138"/>
      <c r="AD212" s="155"/>
      <c r="AE212" s="155"/>
      <c r="AF212" s="155"/>
      <c r="AG212" s="155"/>
      <c r="AH212" s="155"/>
    </row>
    <row r="213" spans="6:34" x14ac:dyDescent="0.2">
      <c r="F213" s="138"/>
      <c r="G213" s="138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138"/>
      <c r="U213" s="138"/>
      <c r="V213" s="138"/>
      <c r="W213" s="138"/>
      <c r="X213" s="138"/>
      <c r="Y213" s="138"/>
      <c r="Z213" s="138"/>
      <c r="AA213" s="138"/>
      <c r="AB213" s="138"/>
      <c r="AC213" s="138"/>
      <c r="AD213" s="155"/>
      <c r="AE213" s="155"/>
      <c r="AF213" s="155"/>
      <c r="AG213" s="155"/>
      <c r="AH213" s="155"/>
    </row>
    <row r="214" spans="6:34" x14ac:dyDescent="0.2"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138"/>
      <c r="U214" s="138"/>
      <c r="V214" s="138"/>
      <c r="W214" s="138"/>
      <c r="X214" s="138"/>
      <c r="Y214" s="138"/>
      <c r="Z214" s="138"/>
      <c r="AA214" s="138"/>
      <c r="AB214" s="138"/>
      <c r="AC214" s="138"/>
      <c r="AD214" s="155"/>
      <c r="AE214" s="155"/>
      <c r="AF214" s="155"/>
      <c r="AG214" s="155"/>
      <c r="AH214" s="155"/>
    </row>
    <row r="215" spans="6:34" x14ac:dyDescent="0.2"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138"/>
      <c r="U215" s="138"/>
      <c r="V215" s="138"/>
      <c r="W215" s="138"/>
      <c r="X215" s="138"/>
      <c r="Y215" s="138"/>
      <c r="Z215" s="138"/>
      <c r="AA215" s="138"/>
      <c r="AB215" s="138"/>
      <c r="AC215" s="138"/>
      <c r="AD215" s="155"/>
      <c r="AE215" s="155"/>
      <c r="AF215" s="155"/>
      <c r="AG215" s="155"/>
      <c r="AH215" s="155"/>
    </row>
    <row r="216" spans="6:34" x14ac:dyDescent="0.2"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138"/>
      <c r="U216" s="138"/>
      <c r="V216" s="138"/>
      <c r="W216" s="138"/>
      <c r="X216" s="138"/>
      <c r="Y216" s="138"/>
      <c r="Z216" s="138"/>
      <c r="AA216" s="138"/>
      <c r="AB216" s="138"/>
      <c r="AC216" s="138"/>
      <c r="AD216" s="155"/>
      <c r="AE216" s="155"/>
      <c r="AF216" s="155"/>
      <c r="AG216" s="155"/>
      <c r="AH216" s="155"/>
    </row>
    <row r="217" spans="6:34" x14ac:dyDescent="0.2"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138"/>
      <c r="U217" s="138"/>
      <c r="V217" s="138"/>
      <c r="W217" s="138"/>
      <c r="X217" s="138"/>
      <c r="Y217" s="138"/>
      <c r="Z217" s="138"/>
      <c r="AA217" s="138"/>
      <c r="AB217" s="138"/>
      <c r="AC217" s="138"/>
      <c r="AD217" s="155"/>
      <c r="AE217" s="155"/>
      <c r="AF217" s="155"/>
      <c r="AG217" s="155"/>
      <c r="AH217" s="155"/>
    </row>
    <row r="218" spans="6:34" x14ac:dyDescent="0.2"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138"/>
      <c r="U218" s="138"/>
      <c r="V218" s="138"/>
      <c r="W218" s="138"/>
      <c r="X218" s="138"/>
      <c r="Y218" s="138"/>
      <c r="Z218" s="138"/>
      <c r="AA218" s="138"/>
      <c r="AB218" s="138"/>
      <c r="AC218" s="138"/>
      <c r="AD218" s="155"/>
      <c r="AE218" s="155"/>
      <c r="AF218" s="155"/>
      <c r="AG218" s="155"/>
      <c r="AH218" s="155"/>
    </row>
    <row r="219" spans="6:34" x14ac:dyDescent="0.2">
      <c r="F219" s="138"/>
      <c r="G219" s="138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138"/>
      <c r="U219" s="138"/>
      <c r="V219" s="138"/>
      <c r="W219" s="138"/>
      <c r="X219" s="138"/>
      <c r="Y219" s="138"/>
      <c r="Z219" s="138"/>
      <c r="AA219" s="138"/>
      <c r="AB219" s="138"/>
      <c r="AC219" s="138"/>
      <c r="AD219" s="155"/>
      <c r="AE219" s="155"/>
      <c r="AF219" s="155"/>
      <c r="AG219" s="155"/>
      <c r="AH219" s="155"/>
    </row>
    <row r="220" spans="6:34" x14ac:dyDescent="0.2">
      <c r="F220" s="138"/>
      <c r="G220" s="138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138"/>
      <c r="U220" s="138"/>
      <c r="V220" s="138"/>
      <c r="W220" s="138"/>
      <c r="X220" s="138"/>
      <c r="Y220" s="138"/>
      <c r="Z220" s="138"/>
      <c r="AA220" s="138"/>
      <c r="AB220" s="138"/>
      <c r="AC220" s="138"/>
      <c r="AD220" s="155"/>
      <c r="AE220" s="155"/>
      <c r="AF220" s="155"/>
      <c r="AG220" s="155"/>
      <c r="AH220" s="155"/>
    </row>
    <row r="221" spans="6:34" x14ac:dyDescent="0.2"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138"/>
      <c r="U221" s="138"/>
      <c r="V221" s="138"/>
      <c r="W221" s="138"/>
      <c r="X221" s="138"/>
      <c r="Y221" s="138"/>
      <c r="Z221" s="138"/>
      <c r="AA221" s="138"/>
      <c r="AB221" s="138"/>
      <c r="AC221" s="138"/>
      <c r="AD221" s="155"/>
      <c r="AE221" s="155"/>
      <c r="AF221" s="155"/>
      <c r="AG221" s="155"/>
      <c r="AH221" s="155"/>
    </row>
    <row r="222" spans="6:34" x14ac:dyDescent="0.2">
      <c r="F222" s="138"/>
      <c r="G222" s="138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138"/>
      <c r="U222" s="138"/>
      <c r="V222" s="138"/>
      <c r="W222" s="138"/>
      <c r="X222" s="138"/>
      <c r="Y222" s="138"/>
      <c r="Z222" s="138"/>
      <c r="AA222" s="138"/>
      <c r="AB222" s="138"/>
      <c r="AC222" s="138"/>
      <c r="AD222" s="155"/>
      <c r="AE222" s="155"/>
      <c r="AF222" s="155"/>
      <c r="AG222" s="155"/>
      <c r="AH222" s="155"/>
    </row>
    <row r="223" spans="6:34" x14ac:dyDescent="0.2">
      <c r="F223" s="138"/>
      <c r="G223" s="138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138"/>
      <c r="U223" s="138"/>
      <c r="V223" s="138"/>
      <c r="W223" s="138"/>
      <c r="X223" s="138"/>
      <c r="Y223" s="138"/>
      <c r="Z223" s="138"/>
      <c r="AA223" s="138"/>
      <c r="AB223" s="138"/>
      <c r="AC223" s="138"/>
      <c r="AD223" s="155"/>
      <c r="AE223" s="155"/>
      <c r="AF223" s="155"/>
      <c r="AG223" s="155"/>
      <c r="AH223" s="155"/>
    </row>
    <row r="224" spans="6:34" x14ac:dyDescent="0.2">
      <c r="F224" s="138"/>
      <c r="G224" s="138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138"/>
      <c r="U224" s="138"/>
      <c r="V224" s="138"/>
      <c r="W224" s="138"/>
      <c r="X224" s="138"/>
      <c r="Y224" s="138"/>
      <c r="Z224" s="138"/>
      <c r="AA224" s="138"/>
      <c r="AB224" s="138"/>
      <c r="AC224" s="138"/>
      <c r="AD224" s="155"/>
      <c r="AE224" s="155"/>
      <c r="AF224" s="155"/>
      <c r="AG224" s="155"/>
      <c r="AH224" s="155"/>
    </row>
    <row r="225" spans="6:34" x14ac:dyDescent="0.2">
      <c r="F225" s="138"/>
      <c r="G225" s="138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138"/>
      <c r="U225" s="138"/>
      <c r="V225" s="138"/>
      <c r="W225" s="138"/>
      <c r="X225" s="138"/>
      <c r="Y225" s="138"/>
      <c r="Z225" s="138"/>
      <c r="AA225" s="138"/>
      <c r="AB225" s="138"/>
      <c r="AC225" s="138"/>
      <c r="AD225" s="155"/>
      <c r="AE225" s="155"/>
      <c r="AF225" s="155"/>
      <c r="AG225" s="155"/>
      <c r="AH225" s="155"/>
    </row>
    <row r="226" spans="6:34" x14ac:dyDescent="0.2">
      <c r="F226" s="138"/>
      <c r="G226" s="138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138"/>
      <c r="U226" s="138"/>
      <c r="V226" s="138"/>
      <c r="W226" s="138"/>
      <c r="X226" s="138"/>
      <c r="Y226" s="138"/>
      <c r="Z226" s="138"/>
      <c r="AA226" s="138"/>
      <c r="AB226" s="138"/>
      <c r="AC226" s="138"/>
      <c r="AD226" s="155"/>
      <c r="AE226" s="155"/>
      <c r="AF226" s="155"/>
      <c r="AG226" s="155"/>
      <c r="AH226" s="155"/>
    </row>
    <row r="227" spans="6:34" x14ac:dyDescent="0.2">
      <c r="F227" s="138"/>
      <c r="G227" s="138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138"/>
      <c r="U227" s="138"/>
      <c r="V227" s="138"/>
      <c r="W227" s="138"/>
      <c r="X227" s="138"/>
      <c r="Y227" s="138"/>
      <c r="Z227" s="138"/>
      <c r="AA227" s="138"/>
      <c r="AB227" s="138"/>
      <c r="AC227" s="138"/>
      <c r="AD227" s="155"/>
      <c r="AE227" s="155"/>
      <c r="AF227" s="155"/>
      <c r="AG227" s="155"/>
      <c r="AH227" s="155"/>
    </row>
    <row r="228" spans="6:34" x14ac:dyDescent="0.2">
      <c r="F228" s="138"/>
      <c r="G228" s="138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138"/>
      <c r="U228" s="138"/>
      <c r="V228" s="138"/>
      <c r="W228" s="138"/>
      <c r="X228" s="138"/>
      <c r="Y228" s="138"/>
      <c r="Z228" s="138"/>
      <c r="AA228" s="138"/>
      <c r="AB228" s="138"/>
      <c r="AC228" s="138"/>
      <c r="AD228" s="155"/>
      <c r="AE228" s="155"/>
      <c r="AF228" s="155"/>
      <c r="AG228" s="155"/>
      <c r="AH228" s="155"/>
    </row>
    <row r="229" spans="6:34" x14ac:dyDescent="0.2">
      <c r="F229" s="138"/>
      <c r="G229" s="138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138"/>
      <c r="U229" s="138"/>
      <c r="V229" s="138"/>
      <c r="W229" s="138"/>
      <c r="X229" s="138"/>
      <c r="Y229" s="138"/>
      <c r="Z229" s="138"/>
      <c r="AA229" s="138"/>
      <c r="AB229" s="138"/>
      <c r="AC229" s="138"/>
      <c r="AD229" s="155"/>
      <c r="AE229" s="155"/>
      <c r="AF229" s="155"/>
      <c r="AG229" s="155"/>
      <c r="AH229" s="155"/>
    </row>
    <row r="230" spans="6:34" x14ac:dyDescent="0.2">
      <c r="F230" s="138"/>
      <c r="G230" s="138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138"/>
      <c r="U230" s="138"/>
      <c r="V230" s="138"/>
      <c r="W230" s="138"/>
      <c r="X230" s="138"/>
      <c r="Y230" s="138"/>
      <c r="Z230" s="138"/>
      <c r="AA230" s="138"/>
      <c r="AB230" s="138"/>
      <c r="AC230" s="138"/>
      <c r="AD230" s="155"/>
      <c r="AE230" s="155"/>
      <c r="AF230" s="155"/>
      <c r="AG230" s="155"/>
      <c r="AH230" s="155"/>
    </row>
    <row r="231" spans="6:34" x14ac:dyDescent="0.2">
      <c r="F231" s="138"/>
      <c r="G231" s="138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138"/>
      <c r="U231" s="138"/>
      <c r="V231" s="138"/>
      <c r="W231" s="138"/>
      <c r="X231" s="138"/>
      <c r="Y231" s="138"/>
      <c r="Z231" s="138"/>
      <c r="AA231" s="138"/>
      <c r="AB231" s="138"/>
      <c r="AC231" s="138"/>
      <c r="AD231" s="155"/>
      <c r="AE231" s="155"/>
      <c r="AF231" s="155"/>
      <c r="AG231" s="155"/>
      <c r="AH231" s="155"/>
    </row>
    <row r="232" spans="6:34" x14ac:dyDescent="0.2">
      <c r="F232" s="138"/>
      <c r="G232" s="138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138"/>
      <c r="U232" s="138"/>
      <c r="V232" s="138"/>
      <c r="W232" s="138"/>
      <c r="X232" s="138"/>
      <c r="Y232" s="138"/>
      <c r="Z232" s="138"/>
      <c r="AA232" s="138"/>
      <c r="AB232" s="138"/>
      <c r="AC232" s="138"/>
      <c r="AD232" s="155"/>
      <c r="AE232" s="155"/>
      <c r="AF232" s="155"/>
      <c r="AG232" s="155"/>
      <c r="AH232" s="155"/>
    </row>
    <row r="233" spans="6:34" x14ac:dyDescent="0.2">
      <c r="F233" s="138"/>
      <c r="G233" s="138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138"/>
      <c r="U233" s="138"/>
      <c r="V233" s="138"/>
      <c r="W233" s="138"/>
      <c r="X233" s="138"/>
      <c r="Y233" s="138"/>
      <c r="Z233" s="138"/>
      <c r="AA233" s="138"/>
      <c r="AB233" s="138"/>
      <c r="AC233" s="138"/>
      <c r="AD233" s="155"/>
      <c r="AE233" s="155"/>
      <c r="AF233" s="155"/>
      <c r="AG233" s="155"/>
      <c r="AH233" s="155"/>
    </row>
    <row r="234" spans="6:34" x14ac:dyDescent="0.2">
      <c r="F234" s="138"/>
      <c r="G234" s="138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138"/>
      <c r="U234" s="138"/>
      <c r="V234" s="138"/>
      <c r="W234" s="138"/>
      <c r="X234" s="138"/>
      <c r="Y234" s="138"/>
      <c r="Z234" s="138"/>
      <c r="AA234" s="138"/>
      <c r="AB234" s="138"/>
      <c r="AC234" s="138"/>
      <c r="AD234" s="155"/>
      <c r="AE234" s="155"/>
      <c r="AF234" s="155"/>
      <c r="AG234" s="155"/>
      <c r="AH234" s="155"/>
    </row>
    <row r="235" spans="6:34" x14ac:dyDescent="0.2">
      <c r="F235" s="138"/>
      <c r="G235" s="138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138"/>
      <c r="U235" s="138"/>
      <c r="V235" s="138"/>
      <c r="W235" s="138"/>
      <c r="X235" s="138"/>
      <c r="Y235" s="138"/>
      <c r="Z235" s="138"/>
      <c r="AA235" s="138"/>
      <c r="AB235" s="138"/>
      <c r="AC235" s="138"/>
      <c r="AD235" s="155"/>
      <c r="AE235" s="155"/>
      <c r="AF235" s="155"/>
      <c r="AG235" s="155"/>
      <c r="AH235" s="155"/>
    </row>
    <row r="236" spans="6:34" x14ac:dyDescent="0.2">
      <c r="F236" s="138"/>
      <c r="G236" s="138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138"/>
      <c r="U236" s="138"/>
      <c r="V236" s="138"/>
      <c r="W236" s="138"/>
      <c r="X236" s="138"/>
      <c r="Y236" s="138"/>
      <c r="Z236" s="138"/>
      <c r="AA236" s="138"/>
      <c r="AB236" s="138"/>
      <c r="AC236" s="138"/>
      <c r="AD236" s="155"/>
      <c r="AE236" s="155"/>
      <c r="AF236" s="155"/>
      <c r="AG236" s="155"/>
      <c r="AH236" s="155"/>
    </row>
    <row r="237" spans="6:34" x14ac:dyDescent="0.2">
      <c r="F237" s="138"/>
      <c r="G237" s="138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138"/>
      <c r="U237" s="138"/>
      <c r="V237" s="138"/>
      <c r="W237" s="138"/>
      <c r="X237" s="138"/>
      <c r="Y237" s="138"/>
      <c r="Z237" s="138"/>
      <c r="AA237" s="138"/>
      <c r="AB237" s="138"/>
      <c r="AC237" s="138"/>
      <c r="AD237" s="155"/>
      <c r="AE237" s="155"/>
      <c r="AF237" s="155"/>
      <c r="AG237" s="155"/>
      <c r="AH237" s="155"/>
    </row>
    <row r="238" spans="6:34" x14ac:dyDescent="0.2">
      <c r="F238" s="138"/>
      <c r="G238" s="138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138"/>
      <c r="U238" s="138"/>
      <c r="V238" s="138"/>
      <c r="W238" s="138"/>
      <c r="X238" s="138"/>
      <c r="Y238" s="138"/>
      <c r="Z238" s="138"/>
      <c r="AA238" s="138"/>
      <c r="AB238" s="138"/>
      <c r="AC238" s="138"/>
      <c r="AD238" s="155"/>
      <c r="AE238" s="155"/>
      <c r="AF238" s="155"/>
      <c r="AG238" s="155"/>
      <c r="AH238" s="155"/>
    </row>
    <row r="239" spans="6:34" x14ac:dyDescent="0.2">
      <c r="F239" s="138"/>
      <c r="G239" s="138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138"/>
      <c r="U239" s="138"/>
      <c r="V239" s="138"/>
      <c r="W239" s="138"/>
      <c r="X239" s="138"/>
      <c r="Y239" s="138"/>
      <c r="Z239" s="138"/>
      <c r="AA239" s="138"/>
      <c r="AB239" s="138"/>
      <c r="AC239" s="138"/>
      <c r="AD239" s="155"/>
      <c r="AE239" s="155"/>
      <c r="AF239" s="155"/>
      <c r="AG239" s="155"/>
      <c r="AH239" s="155"/>
    </row>
    <row r="240" spans="6:34" x14ac:dyDescent="0.2">
      <c r="F240" s="138"/>
      <c r="G240" s="138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138"/>
      <c r="U240" s="138"/>
      <c r="V240" s="138"/>
      <c r="W240" s="138"/>
      <c r="X240" s="138"/>
      <c r="Y240" s="138"/>
      <c r="Z240" s="138"/>
      <c r="AA240" s="138"/>
      <c r="AB240" s="138"/>
      <c r="AC240" s="138"/>
      <c r="AD240" s="155"/>
      <c r="AE240" s="155"/>
      <c r="AF240" s="155"/>
      <c r="AG240" s="155"/>
      <c r="AH240" s="155"/>
    </row>
    <row r="241" spans="6:34" x14ac:dyDescent="0.2">
      <c r="F241" s="138"/>
      <c r="G241" s="138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138"/>
      <c r="U241" s="138"/>
      <c r="V241" s="138"/>
      <c r="W241" s="138"/>
      <c r="X241" s="138"/>
      <c r="Y241" s="138"/>
      <c r="Z241" s="138"/>
      <c r="AA241" s="138"/>
      <c r="AB241" s="138"/>
      <c r="AC241" s="138"/>
      <c r="AD241" s="155"/>
      <c r="AE241" s="155"/>
      <c r="AF241" s="155"/>
      <c r="AG241" s="155"/>
      <c r="AH241" s="155"/>
    </row>
    <row r="242" spans="6:34" x14ac:dyDescent="0.2">
      <c r="F242" s="138"/>
      <c r="G242" s="138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138"/>
      <c r="U242" s="138"/>
      <c r="V242" s="138"/>
      <c r="W242" s="138"/>
      <c r="X242" s="138"/>
      <c r="Y242" s="138"/>
      <c r="Z242" s="138"/>
      <c r="AA242" s="138"/>
      <c r="AB242" s="138"/>
      <c r="AC242" s="138"/>
      <c r="AD242" s="155"/>
      <c r="AE242" s="155"/>
      <c r="AF242" s="155"/>
      <c r="AG242" s="155"/>
      <c r="AH242" s="155"/>
    </row>
    <row r="243" spans="6:34" x14ac:dyDescent="0.2">
      <c r="F243" s="138"/>
      <c r="G243" s="138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138"/>
      <c r="U243" s="138"/>
      <c r="V243" s="138"/>
      <c r="W243" s="138"/>
      <c r="X243" s="138"/>
      <c r="Y243" s="138"/>
      <c r="Z243" s="138"/>
      <c r="AA243" s="138"/>
      <c r="AB243" s="138"/>
      <c r="AC243" s="138"/>
      <c r="AD243" s="155"/>
      <c r="AE243" s="155"/>
      <c r="AF243" s="155"/>
      <c r="AG243" s="155"/>
      <c r="AH243" s="155"/>
    </row>
    <row r="244" spans="6:34" x14ac:dyDescent="0.2">
      <c r="F244" s="138"/>
      <c r="G244" s="138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8"/>
      <c r="T244" s="138"/>
      <c r="U244" s="138"/>
      <c r="V244" s="138"/>
      <c r="W244" s="138"/>
      <c r="X244" s="138"/>
      <c r="Y244" s="138"/>
      <c r="Z244" s="138"/>
      <c r="AA244" s="138"/>
      <c r="AB244" s="138"/>
      <c r="AC244" s="138"/>
      <c r="AD244" s="155"/>
      <c r="AE244" s="155"/>
      <c r="AF244" s="155"/>
      <c r="AG244" s="155"/>
      <c r="AH244" s="155"/>
    </row>
    <row r="245" spans="6:34" x14ac:dyDescent="0.2">
      <c r="F245" s="138"/>
      <c r="G245" s="138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8"/>
      <c r="T245" s="138"/>
      <c r="U245" s="138"/>
      <c r="V245" s="138"/>
      <c r="W245" s="138"/>
      <c r="X245" s="138"/>
      <c r="Y245" s="138"/>
      <c r="Z245" s="138"/>
      <c r="AA245" s="138"/>
      <c r="AB245" s="138"/>
      <c r="AC245" s="138"/>
      <c r="AD245" s="155"/>
      <c r="AE245" s="155"/>
      <c r="AF245" s="155"/>
      <c r="AG245" s="155"/>
      <c r="AH245" s="155"/>
    </row>
    <row r="246" spans="6:34" x14ac:dyDescent="0.2">
      <c r="F246" s="138"/>
      <c r="G246" s="138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8"/>
      <c r="T246" s="138"/>
      <c r="U246" s="138"/>
      <c r="V246" s="138"/>
      <c r="W246" s="138"/>
      <c r="X246" s="138"/>
      <c r="Y246" s="138"/>
      <c r="Z246" s="138"/>
      <c r="AA246" s="138"/>
      <c r="AB246" s="138"/>
      <c r="AC246" s="138"/>
      <c r="AD246" s="155"/>
      <c r="AE246" s="155"/>
      <c r="AF246" s="155"/>
      <c r="AG246" s="155"/>
      <c r="AH246" s="155"/>
    </row>
    <row r="247" spans="6:34" x14ac:dyDescent="0.2">
      <c r="F247" s="138"/>
      <c r="G247" s="138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8"/>
      <c r="T247" s="138"/>
      <c r="U247" s="138"/>
      <c r="V247" s="138"/>
      <c r="W247" s="138"/>
      <c r="X247" s="138"/>
      <c r="Y247" s="138"/>
      <c r="Z247" s="138"/>
      <c r="AA247" s="138"/>
      <c r="AB247" s="138"/>
      <c r="AC247" s="138"/>
      <c r="AD247" s="155"/>
      <c r="AE247" s="155"/>
      <c r="AF247" s="155"/>
      <c r="AG247" s="155"/>
      <c r="AH247" s="155"/>
    </row>
    <row r="248" spans="6:34" x14ac:dyDescent="0.2">
      <c r="F248" s="138"/>
      <c r="G248" s="138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8"/>
      <c r="T248" s="138"/>
      <c r="U248" s="138"/>
      <c r="V248" s="138"/>
      <c r="W248" s="138"/>
      <c r="X248" s="138"/>
      <c r="Y248" s="138"/>
      <c r="Z248" s="138"/>
      <c r="AA248" s="138"/>
      <c r="AB248" s="138"/>
      <c r="AC248" s="138"/>
      <c r="AD248" s="155"/>
      <c r="AE248" s="155"/>
      <c r="AF248" s="155"/>
      <c r="AG248" s="155"/>
      <c r="AH248" s="155"/>
    </row>
    <row r="249" spans="6:34" x14ac:dyDescent="0.2">
      <c r="F249" s="138"/>
      <c r="G249" s="138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8"/>
      <c r="T249" s="138"/>
      <c r="U249" s="138"/>
      <c r="V249" s="138"/>
      <c r="W249" s="138"/>
      <c r="X249" s="138"/>
      <c r="Y249" s="138"/>
      <c r="Z249" s="138"/>
      <c r="AA249" s="138"/>
      <c r="AB249" s="138"/>
      <c r="AC249" s="138"/>
      <c r="AD249" s="155"/>
      <c r="AE249" s="155"/>
      <c r="AF249" s="155"/>
      <c r="AG249" s="155"/>
      <c r="AH249" s="155"/>
    </row>
    <row r="250" spans="6:34" x14ac:dyDescent="0.2">
      <c r="F250" s="138"/>
      <c r="G250" s="138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8"/>
      <c r="T250" s="138"/>
      <c r="U250" s="138"/>
      <c r="V250" s="138"/>
      <c r="W250" s="138"/>
      <c r="X250" s="138"/>
      <c r="Y250" s="138"/>
      <c r="Z250" s="138"/>
      <c r="AA250" s="138"/>
      <c r="AB250" s="138"/>
      <c r="AC250" s="138"/>
      <c r="AD250" s="155"/>
      <c r="AE250" s="155"/>
      <c r="AF250" s="155"/>
      <c r="AG250" s="155"/>
      <c r="AH250" s="155"/>
    </row>
    <row r="251" spans="6:34" x14ac:dyDescent="0.2">
      <c r="F251" s="138"/>
      <c r="G251" s="138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8"/>
      <c r="T251" s="138"/>
      <c r="U251" s="138"/>
      <c r="V251" s="138"/>
      <c r="W251" s="138"/>
      <c r="X251" s="138"/>
      <c r="Y251" s="138"/>
      <c r="Z251" s="138"/>
      <c r="AA251" s="138"/>
      <c r="AB251" s="138"/>
      <c r="AC251" s="138"/>
      <c r="AD251" s="155"/>
      <c r="AE251" s="155"/>
      <c r="AF251" s="155"/>
      <c r="AG251" s="155"/>
      <c r="AH251" s="155"/>
    </row>
    <row r="252" spans="6:34" x14ac:dyDescent="0.2">
      <c r="F252" s="138"/>
      <c r="G252" s="138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8"/>
      <c r="T252" s="138"/>
      <c r="U252" s="138"/>
      <c r="V252" s="138"/>
      <c r="W252" s="138"/>
      <c r="X252" s="138"/>
      <c r="Y252" s="138"/>
      <c r="Z252" s="138"/>
      <c r="AA252" s="138"/>
      <c r="AB252" s="138"/>
      <c r="AC252" s="138"/>
      <c r="AD252" s="155"/>
      <c r="AE252" s="155"/>
      <c r="AF252" s="155"/>
      <c r="AG252" s="155"/>
      <c r="AH252" s="155"/>
    </row>
    <row r="253" spans="6:34" x14ac:dyDescent="0.2">
      <c r="F253" s="138"/>
      <c r="G253" s="138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8"/>
      <c r="T253" s="138"/>
      <c r="U253" s="138"/>
      <c r="V253" s="138"/>
      <c r="W253" s="138"/>
      <c r="X253" s="138"/>
      <c r="Y253" s="138"/>
      <c r="Z253" s="138"/>
      <c r="AA253" s="138"/>
      <c r="AB253" s="138"/>
      <c r="AC253" s="138"/>
      <c r="AD253" s="155"/>
      <c r="AE253" s="155"/>
      <c r="AF253" s="155"/>
      <c r="AG253" s="155"/>
      <c r="AH253" s="155"/>
    </row>
    <row r="254" spans="6:34" x14ac:dyDescent="0.2">
      <c r="F254" s="138"/>
      <c r="G254" s="138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8"/>
      <c r="T254" s="138"/>
      <c r="U254" s="138"/>
      <c r="V254" s="138"/>
      <c r="W254" s="138"/>
      <c r="X254" s="138"/>
      <c r="Y254" s="138"/>
      <c r="Z254" s="138"/>
      <c r="AA254" s="138"/>
      <c r="AB254" s="138"/>
      <c r="AC254" s="138"/>
      <c r="AD254" s="155"/>
      <c r="AE254" s="155"/>
      <c r="AF254" s="155"/>
      <c r="AG254" s="155"/>
      <c r="AH254" s="155"/>
    </row>
    <row r="255" spans="6:34" x14ac:dyDescent="0.2">
      <c r="F255" s="138"/>
      <c r="G255" s="138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8"/>
      <c r="T255" s="138"/>
      <c r="U255" s="138"/>
      <c r="V255" s="138"/>
      <c r="W255" s="138"/>
      <c r="X255" s="138"/>
      <c r="Y255" s="138"/>
      <c r="Z255" s="138"/>
      <c r="AA255" s="138"/>
      <c r="AB255" s="138"/>
      <c r="AC255" s="138"/>
      <c r="AD255" s="155"/>
      <c r="AE255" s="155"/>
      <c r="AF255" s="155"/>
      <c r="AG255" s="155"/>
      <c r="AH255" s="155"/>
    </row>
    <row r="256" spans="6:34" x14ac:dyDescent="0.2">
      <c r="F256" s="138"/>
      <c r="G256" s="138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8"/>
      <c r="T256" s="138"/>
      <c r="U256" s="138"/>
      <c r="V256" s="138"/>
      <c r="W256" s="138"/>
      <c r="X256" s="138"/>
      <c r="Y256" s="138"/>
      <c r="Z256" s="138"/>
      <c r="AA256" s="138"/>
      <c r="AB256" s="138"/>
      <c r="AC256" s="138"/>
      <c r="AD256" s="155"/>
      <c r="AE256" s="155"/>
      <c r="AF256" s="155"/>
      <c r="AG256" s="155"/>
      <c r="AH256" s="155"/>
    </row>
    <row r="257" spans="6:34" x14ac:dyDescent="0.2">
      <c r="F257" s="138"/>
      <c r="G257" s="138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8"/>
      <c r="T257" s="138"/>
      <c r="U257" s="138"/>
      <c r="V257" s="138"/>
      <c r="W257" s="138"/>
      <c r="X257" s="138"/>
      <c r="Y257" s="138"/>
      <c r="Z257" s="138"/>
      <c r="AA257" s="138"/>
      <c r="AB257" s="138"/>
      <c r="AC257" s="138"/>
      <c r="AD257" s="155"/>
      <c r="AE257" s="155"/>
      <c r="AF257" s="155"/>
      <c r="AG257" s="155"/>
      <c r="AH257" s="155"/>
    </row>
    <row r="258" spans="6:34" x14ac:dyDescent="0.2">
      <c r="F258" s="138"/>
      <c r="G258" s="138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8"/>
      <c r="T258" s="138"/>
      <c r="U258" s="138"/>
      <c r="V258" s="138"/>
      <c r="W258" s="138"/>
      <c r="X258" s="138"/>
      <c r="Y258" s="138"/>
      <c r="Z258" s="138"/>
      <c r="AA258" s="138"/>
      <c r="AB258" s="138"/>
      <c r="AC258" s="138"/>
      <c r="AD258" s="155"/>
      <c r="AE258" s="155"/>
      <c r="AF258" s="155"/>
      <c r="AG258" s="155"/>
      <c r="AH258" s="155"/>
    </row>
    <row r="259" spans="6:34" x14ac:dyDescent="0.2">
      <c r="F259" s="138"/>
      <c r="G259" s="138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8"/>
      <c r="T259" s="138"/>
      <c r="U259" s="138"/>
      <c r="V259" s="138"/>
      <c r="W259" s="138"/>
      <c r="X259" s="138"/>
      <c r="Y259" s="138"/>
      <c r="Z259" s="138"/>
      <c r="AA259" s="138"/>
      <c r="AB259" s="138"/>
      <c r="AC259" s="138"/>
      <c r="AD259" s="155"/>
      <c r="AE259" s="155"/>
      <c r="AF259" s="155"/>
      <c r="AG259" s="155"/>
      <c r="AH259" s="155"/>
    </row>
    <row r="260" spans="6:34" x14ac:dyDescent="0.2">
      <c r="F260" s="138"/>
      <c r="G260" s="138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8"/>
      <c r="T260" s="138"/>
      <c r="U260" s="138"/>
      <c r="V260" s="138"/>
      <c r="W260" s="138"/>
      <c r="X260" s="138"/>
      <c r="Y260" s="138"/>
      <c r="Z260" s="138"/>
      <c r="AA260" s="138"/>
      <c r="AB260" s="138"/>
      <c r="AC260" s="138"/>
      <c r="AD260" s="155"/>
      <c r="AE260" s="155"/>
      <c r="AF260" s="155"/>
      <c r="AG260" s="155"/>
      <c r="AH260" s="155"/>
    </row>
    <row r="261" spans="6:34" x14ac:dyDescent="0.2">
      <c r="F261" s="138"/>
      <c r="G261" s="138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8"/>
      <c r="T261" s="138"/>
      <c r="U261" s="138"/>
      <c r="V261" s="138"/>
      <c r="W261" s="138"/>
      <c r="X261" s="138"/>
      <c r="Y261" s="138"/>
      <c r="Z261" s="138"/>
      <c r="AA261" s="138"/>
      <c r="AB261" s="138"/>
      <c r="AC261" s="138"/>
      <c r="AD261" s="155"/>
      <c r="AE261" s="155"/>
      <c r="AF261" s="155"/>
      <c r="AG261" s="155"/>
      <c r="AH261" s="155"/>
    </row>
    <row r="262" spans="6:34" x14ac:dyDescent="0.2">
      <c r="F262" s="138"/>
      <c r="G262" s="138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8"/>
      <c r="T262" s="138"/>
      <c r="U262" s="138"/>
      <c r="V262" s="138"/>
      <c r="W262" s="138"/>
      <c r="X262" s="138"/>
      <c r="Y262" s="138"/>
      <c r="Z262" s="138"/>
      <c r="AA262" s="138"/>
      <c r="AB262" s="138"/>
      <c r="AC262" s="138"/>
      <c r="AD262" s="155"/>
      <c r="AE262" s="155"/>
      <c r="AF262" s="155"/>
      <c r="AG262" s="155"/>
      <c r="AH262" s="155"/>
    </row>
    <row r="263" spans="6:34" x14ac:dyDescent="0.2">
      <c r="F263" s="138"/>
      <c r="G263" s="138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8"/>
      <c r="T263" s="138"/>
      <c r="U263" s="138"/>
      <c r="V263" s="138"/>
      <c r="W263" s="138"/>
      <c r="X263" s="138"/>
      <c r="Y263" s="138"/>
      <c r="Z263" s="138"/>
      <c r="AA263" s="138"/>
      <c r="AB263" s="138"/>
      <c r="AC263" s="138"/>
      <c r="AD263" s="155"/>
      <c r="AE263" s="155"/>
      <c r="AF263" s="155"/>
      <c r="AG263" s="155"/>
      <c r="AH263" s="155"/>
    </row>
    <row r="264" spans="6:34" x14ac:dyDescent="0.2">
      <c r="F264" s="138"/>
      <c r="G264" s="138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8"/>
      <c r="T264" s="138"/>
      <c r="U264" s="138"/>
      <c r="V264" s="138"/>
      <c r="W264" s="138"/>
      <c r="X264" s="138"/>
      <c r="Y264" s="138"/>
      <c r="Z264" s="138"/>
      <c r="AA264" s="138"/>
      <c r="AB264" s="138"/>
      <c r="AC264" s="138"/>
      <c r="AD264" s="155"/>
      <c r="AE264" s="155"/>
      <c r="AF264" s="155"/>
      <c r="AG264" s="155"/>
      <c r="AH264" s="155"/>
    </row>
    <row r="265" spans="6:34" x14ac:dyDescent="0.2">
      <c r="F265" s="138"/>
      <c r="G265" s="138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8"/>
      <c r="T265" s="138"/>
      <c r="U265" s="138"/>
      <c r="V265" s="138"/>
      <c r="W265" s="138"/>
      <c r="X265" s="138"/>
      <c r="Y265" s="138"/>
      <c r="Z265" s="138"/>
      <c r="AA265" s="138"/>
      <c r="AB265" s="138"/>
      <c r="AC265" s="138"/>
      <c r="AD265" s="155"/>
      <c r="AE265" s="155"/>
      <c r="AF265" s="155"/>
      <c r="AG265" s="155"/>
      <c r="AH265" s="155"/>
    </row>
    <row r="266" spans="6:34" x14ac:dyDescent="0.2">
      <c r="F266" s="138"/>
      <c r="G266" s="138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8"/>
      <c r="T266" s="138"/>
      <c r="U266" s="138"/>
      <c r="V266" s="138"/>
      <c r="W266" s="138"/>
      <c r="X266" s="138"/>
      <c r="Y266" s="138"/>
      <c r="Z266" s="138"/>
      <c r="AA266" s="138"/>
      <c r="AB266" s="138"/>
      <c r="AC266" s="138"/>
      <c r="AD266" s="155"/>
      <c r="AE266" s="155"/>
      <c r="AF266" s="155"/>
      <c r="AG266" s="155"/>
      <c r="AH266" s="155"/>
    </row>
    <row r="267" spans="6:34" x14ac:dyDescent="0.2">
      <c r="F267" s="138"/>
      <c r="G267" s="138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8"/>
      <c r="T267" s="138"/>
      <c r="U267" s="138"/>
      <c r="V267" s="138"/>
      <c r="W267" s="138"/>
      <c r="X267" s="138"/>
      <c r="Y267" s="138"/>
      <c r="Z267" s="138"/>
      <c r="AA267" s="138"/>
      <c r="AB267" s="138"/>
      <c r="AC267" s="138"/>
      <c r="AD267" s="155"/>
      <c r="AE267" s="155"/>
      <c r="AF267" s="155"/>
      <c r="AG267" s="155"/>
      <c r="AH267" s="155"/>
    </row>
    <row r="268" spans="6:34" x14ac:dyDescent="0.2">
      <c r="F268" s="138"/>
      <c r="G268" s="138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8"/>
      <c r="T268" s="138"/>
      <c r="U268" s="138"/>
      <c r="V268" s="138"/>
      <c r="W268" s="138"/>
      <c r="X268" s="138"/>
      <c r="Y268" s="138"/>
      <c r="Z268" s="138"/>
      <c r="AA268" s="138"/>
      <c r="AB268" s="138"/>
      <c r="AC268" s="138"/>
      <c r="AD268" s="155"/>
      <c r="AE268" s="155"/>
      <c r="AF268" s="155"/>
      <c r="AG268" s="155"/>
      <c r="AH268" s="155"/>
    </row>
    <row r="269" spans="6:34" x14ac:dyDescent="0.2">
      <c r="F269" s="138"/>
      <c r="G269" s="138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8"/>
      <c r="T269" s="138"/>
      <c r="U269" s="138"/>
      <c r="V269" s="138"/>
      <c r="W269" s="138"/>
      <c r="X269" s="138"/>
      <c r="Y269" s="138"/>
      <c r="Z269" s="138"/>
      <c r="AA269" s="138"/>
      <c r="AB269" s="138"/>
      <c r="AC269" s="138"/>
      <c r="AD269" s="155"/>
      <c r="AE269" s="155"/>
      <c r="AF269" s="155"/>
      <c r="AG269" s="155"/>
      <c r="AH269" s="155"/>
    </row>
    <row r="270" spans="6:34" x14ac:dyDescent="0.2">
      <c r="F270" s="138"/>
      <c r="G270" s="138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8"/>
      <c r="T270" s="138"/>
      <c r="U270" s="138"/>
      <c r="V270" s="138"/>
      <c r="W270" s="138"/>
      <c r="X270" s="138"/>
      <c r="Y270" s="138"/>
      <c r="Z270" s="138"/>
      <c r="AA270" s="138"/>
      <c r="AB270" s="138"/>
      <c r="AC270" s="138"/>
      <c r="AD270" s="155"/>
      <c r="AE270" s="155"/>
      <c r="AF270" s="155"/>
      <c r="AG270" s="155"/>
      <c r="AH270" s="155"/>
    </row>
    <row r="271" spans="6:34" x14ac:dyDescent="0.2">
      <c r="F271" s="138"/>
      <c r="G271" s="138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8"/>
      <c r="T271" s="138"/>
      <c r="U271" s="138"/>
      <c r="V271" s="138"/>
      <c r="W271" s="138"/>
      <c r="X271" s="138"/>
      <c r="Y271" s="138"/>
      <c r="Z271" s="138"/>
      <c r="AA271" s="138"/>
      <c r="AB271" s="138"/>
      <c r="AC271" s="138"/>
      <c r="AD271" s="155"/>
      <c r="AE271" s="155"/>
      <c r="AF271" s="155"/>
      <c r="AG271" s="155"/>
      <c r="AH271" s="155"/>
    </row>
    <row r="272" spans="6:34" x14ac:dyDescent="0.2">
      <c r="F272" s="138"/>
      <c r="G272" s="138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8"/>
      <c r="T272" s="138"/>
      <c r="U272" s="138"/>
      <c r="V272" s="138"/>
      <c r="W272" s="138"/>
      <c r="X272" s="138"/>
      <c r="Y272" s="138"/>
      <c r="Z272" s="138"/>
      <c r="AA272" s="138"/>
      <c r="AB272" s="138"/>
      <c r="AC272" s="138"/>
      <c r="AD272" s="155"/>
      <c r="AE272" s="155"/>
      <c r="AF272" s="155"/>
      <c r="AG272" s="155"/>
      <c r="AH272" s="155"/>
    </row>
    <row r="273" spans="6:34" x14ac:dyDescent="0.2">
      <c r="F273" s="138"/>
      <c r="G273" s="138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8"/>
      <c r="T273" s="138"/>
      <c r="U273" s="138"/>
      <c r="V273" s="138"/>
      <c r="W273" s="138"/>
      <c r="X273" s="138"/>
      <c r="Y273" s="138"/>
      <c r="Z273" s="138"/>
      <c r="AA273" s="138"/>
      <c r="AB273" s="138"/>
      <c r="AC273" s="138"/>
      <c r="AD273" s="155"/>
      <c r="AE273" s="155"/>
      <c r="AF273" s="155"/>
      <c r="AG273" s="155"/>
      <c r="AH273" s="155"/>
    </row>
    <row r="274" spans="6:34" x14ac:dyDescent="0.2">
      <c r="F274" s="138"/>
      <c r="G274" s="138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8"/>
      <c r="T274" s="138"/>
      <c r="U274" s="138"/>
      <c r="V274" s="138"/>
      <c r="W274" s="138"/>
      <c r="X274" s="138"/>
      <c r="Y274" s="138"/>
      <c r="Z274" s="138"/>
      <c r="AA274" s="138"/>
      <c r="AB274" s="138"/>
      <c r="AC274" s="138"/>
      <c r="AD274" s="155"/>
      <c r="AE274" s="155"/>
      <c r="AF274" s="155"/>
      <c r="AG274" s="155"/>
      <c r="AH274" s="155"/>
    </row>
    <row r="275" spans="6:34" x14ac:dyDescent="0.2">
      <c r="F275" s="138"/>
      <c r="G275" s="138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8"/>
      <c r="T275" s="138"/>
      <c r="U275" s="138"/>
      <c r="V275" s="138"/>
      <c r="W275" s="138"/>
      <c r="X275" s="138"/>
      <c r="Y275" s="138"/>
      <c r="Z275" s="138"/>
      <c r="AA275" s="138"/>
      <c r="AB275" s="138"/>
      <c r="AC275" s="138"/>
      <c r="AD275" s="155"/>
      <c r="AE275" s="155"/>
      <c r="AF275" s="155"/>
      <c r="AG275" s="155"/>
      <c r="AH275" s="155"/>
    </row>
    <row r="276" spans="6:34" x14ac:dyDescent="0.2">
      <c r="F276" s="138"/>
      <c r="G276" s="138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8"/>
      <c r="T276" s="138"/>
      <c r="U276" s="138"/>
      <c r="V276" s="138"/>
      <c r="W276" s="138"/>
      <c r="X276" s="138"/>
      <c r="Y276" s="138"/>
      <c r="Z276" s="138"/>
      <c r="AA276" s="138"/>
      <c r="AB276" s="138"/>
      <c r="AC276" s="138"/>
      <c r="AD276" s="155"/>
      <c r="AE276" s="155"/>
      <c r="AF276" s="155"/>
      <c r="AG276" s="155"/>
      <c r="AH276" s="155"/>
    </row>
    <row r="277" spans="6:34" x14ac:dyDescent="0.2">
      <c r="F277" s="138"/>
      <c r="G277" s="138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8"/>
      <c r="T277" s="138"/>
      <c r="U277" s="138"/>
      <c r="V277" s="138"/>
      <c r="W277" s="138"/>
      <c r="X277" s="138"/>
      <c r="Y277" s="138"/>
      <c r="Z277" s="138"/>
      <c r="AA277" s="138"/>
      <c r="AB277" s="138"/>
      <c r="AC277" s="138"/>
      <c r="AD277" s="155"/>
      <c r="AE277" s="155"/>
      <c r="AF277" s="155"/>
      <c r="AG277" s="155"/>
      <c r="AH277" s="155"/>
    </row>
    <row r="278" spans="6:34" x14ac:dyDescent="0.2">
      <c r="F278" s="138"/>
      <c r="G278" s="138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8"/>
      <c r="T278" s="138"/>
      <c r="U278" s="138"/>
      <c r="V278" s="138"/>
      <c r="W278" s="138"/>
      <c r="X278" s="138"/>
      <c r="Y278" s="138"/>
      <c r="Z278" s="138"/>
      <c r="AA278" s="138"/>
      <c r="AB278" s="138"/>
      <c r="AC278" s="138"/>
      <c r="AD278" s="155"/>
      <c r="AE278" s="155"/>
      <c r="AF278" s="155"/>
      <c r="AG278" s="155"/>
      <c r="AH278" s="155"/>
    </row>
    <row r="279" spans="6:34" x14ac:dyDescent="0.2">
      <c r="F279" s="138"/>
      <c r="G279" s="138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8"/>
      <c r="T279" s="138"/>
      <c r="U279" s="138"/>
      <c r="V279" s="138"/>
      <c r="W279" s="138"/>
      <c r="X279" s="138"/>
      <c r="Y279" s="138"/>
      <c r="Z279" s="138"/>
      <c r="AA279" s="138"/>
      <c r="AB279" s="138"/>
      <c r="AC279" s="138"/>
      <c r="AD279" s="155"/>
      <c r="AE279" s="155"/>
      <c r="AF279" s="155"/>
      <c r="AG279" s="155"/>
      <c r="AH279" s="155"/>
    </row>
    <row r="280" spans="6:34" x14ac:dyDescent="0.2">
      <c r="F280" s="138"/>
      <c r="G280" s="138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8"/>
      <c r="T280" s="138"/>
      <c r="U280" s="138"/>
      <c r="V280" s="138"/>
      <c r="W280" s="138"/>
      <c r="X280" s="138"/>
      <c r="Y280" s="138"/>
      <c r="Z280" s="138"/>
      <c r="AA280" s="138"/>
      <c r="AB280" s="138"/>
      <c r="AC280" s="138"/>
      <c r="AD280" s="155"/>
      <c r="AE280" s="155"/>
      <c r="AF280" s="155"/>
      <c r="AG280" s="155"/>
      <c r="AH280" s="155"/>
    </row>
    <row r="281" spans="6:34" x14ac:dyDescent="0.2">
      <c r="F281" s="138"/>
      <c r="G281" s="138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8"/>
      <c r="T281" s="138"/>
      <c r="U281" s="138"/>
      <c r="V281" s="138"/>
      <c r="W281" s="138"/>
      <c r="X281" s="138"/>
      <c r="Y281" s="138"/>
      <c r="Z281" s="138"/>
      <c r="AA281" s="138"/>
      <c r="AB281" s="138"/>
      <c r="AC281" s="138"/>
      <c r="AD281" s="155"/>
      <c r="AE281" s="155"/>
      <c r="AF281" s="155"/>
      <c r="AG281" s="155"/>
      <c r="AH281" s="155"/>
    </row>
    <row r="282" spans="6:34" x14ac:dyDescent="0.2">
      <c r="F282" s="138"/>
      <c r="G282" s="138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8"/>
      <c r="T282" s="138"/>
      <c r="U282" s="138"/>
      <c r="V282" s="138"/>
      <c r="W282" s="138"/>
      <c r="X282" s="138"/>
      <c r="Y282" s="138"/>
      <c r="Z282" s="138"/>
      <c r="AA282" s="138"/>
      <c r="AB282" s="138"/>
      <c r="AC282" s="138"/>
      <c r="AD282" s="155"/>
      <c r="AE282" s="155"/>
      <c r="AF282" s="155"/>
      <c r="AG282" s="155"/>
      <c r="AH282" s="155"/>
    </row>
    <row r="283" spans="6:34" x14ac:dyDescent="0.2">
      <c r="F283" s="138"/>
      <c r="G283" s="138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8"/>
      <c r="T283" s="138"/>
      <c r="U283" s="138"/>
      <c r="V283" s="138"/>
      <c r="W283" s="138"/>
      <c r="X283" s="138"/>
      <c r="Y283" s="138"/>
      <c r="Z283" s="138"/>
      <c r="AA283" s="138"/>
      <c r="AB283" s="138"/>
      <c r="AC283" s="138"/>
      <c r="AD283" s="155"/>
      <c r="AE283" s="155"/>
      <c r="AF283" s="155"/>
      <c r="AG283" s="155"/>
      <c r="AH283" s="155"/>
    </row>
    <row r="284" spans="6:34" x14ac:dyDescent="0.2">
      <c r="F284" s="138"/>
      <c r="G284" s="138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8"/>
      <c r="T284" s="138"/>
      <c r="U284" s="138"/>
      <c r="V284" s="138"/>
      <c r="W284" s="138"/>
      <c r="X284" s="138"/>
      <c r="Y284" s="138"/>
      <c r="Z284" s="138"/>
      <c r="AA284" s="138"/>
      <c r="AB284" s="138"/>
      <c r="AC284" s="138"/>
      <c r="AD284" s="155"/>
      <c r="AE284" s="155"/>
      <c r="AF284" s="155"/>
      <c r="AG284" s="155"/>
      <c r="AH284" s="155"/>
    </row>
    <row r="285" spans="6:34" x14ac:dyDescent="0.2">
      <c r="F285" s="138"/>
      <c r="G285" s="138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8"/>
      <c r="T285" s="138"/>
      <c r="U285" s="138"/>
      <c r="V285" s="138"/>
      <c r="W285" s="138"/>
      <c r="X285" s="138"/>
      <c r="Y285" s="138"/>
      <c r="Z285" s="138"/>
      <c r="AA285" s="138"/>
      <c r="AB285" s="138"/>
      <c r="AC285" s="138"/>
      <c r="AD285" s="155"/>
      <c r="AE285" s="155"/>
      <c r="AF285" s="155"/>
      <c r="AG285" s="155"/>
      <c r="AH285" s="155"/>
    </row>
    <row r="286" spans="6:34" x14ac:dyDescent="0.2">
      <c r="F286" s="138"/>
      <c r="G286" s="138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8"/>
      <c r="T286" s="138"/>
      <c r="U286" s="138"/>
      <c r="V286" s="138"/>
      <c r="W286" s="138"/>
      <c r="X286" s="138"/>
      <c r="Y286" s="138"/>
      <c r="Z286" s="138"/>
      <c r="AA286" s="138"/>
      <c r="AB286" s="138"/>
      <c r="AC286" s="138"/>
      <c r="AD286" s="155"/>
      <c r="AE286" s="155"/>
      <c r="AF286" s="155"/>
      <c r="AG286" s="155"/>
      <c r="AH286" s="155"/>
    </row>
    <row r="287" spans="6:34" x14ac:dyDescent="0.2">
      <c r="F287" s="138"/>
      <c r="G287" s="138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8"/>
      <c r="T287" s="138"/>
      <c r="U287" s="138"/>
      <c r="V287" s="138"/>
      <c r="W287" s="138"/>
      <c r="X287" s="138"/>
      <c r="Y287" s="138"/>
      <c r="Z287" s="138"/>
      <c r="AA287" s="138"/>
      <c r="AB287" s="138"/>
      <c r="AC287" s="138"/>
      <c r="AD287" s="155"/>
      <c r="AE287" s="155"/>
      <c r="AF287" s="155"/>
      <c r="AG287" s="155"/>
      <c r="AH287" s="155"/>
    </row>
    <row r="288" spans="6:34" x14ac:dyDescent="0.2">
      <c r="F288" s="138"/>
      <c r="G288" s="138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8"/>
      <c r="T288" s="138"/>
      <c r="U288" s="138"/>
      <c r="V288" s="138"/>
      <c r="W288" s="138"/>
      <c r="X288" s="138"/>
      <c r="Y288" s="138"/>
      <c r="Z288" s="138"/>
      <c r="AA288" s="138"/>
      <c r="AB288" s="138"/>
      <c r="AC288" s="138"/>
      <c r="AD288" s="138"/>
      <c r="AE288" s="138"/>
      <c r="AF288" s="138"/>
      <c r="AG288" s="138"/>
      <c r="AH288" s="138"/>
    </row>
    <row r="289" spans="6:34" x14ac:dyDescent="0.2">
      <c r="F289" s="138"/>
      <c r="G289" s="138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8"/>
      <c r="T289" s="138"/>
      <c r="U289" s="138"/>
      <c r="V289" s="138"/>
      <c r="W289" s="138"/>
      <c r="X289" s="138"/>
      <c r="Y289" s="138"/>
      <c r="Z289" s="138"/>
      <c r="AA289" s="138"/>
      <c r="AB289" s="138"/>
      <c r="AC289" s="138"/>
      <c r="AD289" s="138"/>
      <c r="AE289" s="138"/>
      <c r="AF289" s="138"/>
      <c r="AG289" s="138"/>
      <c r="AH289" s="138"/>
    </row>
    <row r="290" spans="6:34" x14ac:dyDescent="0.2">
      <c r="F290" s="138"/>
      <c r="G290" s="138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8"/>
      <c r="T290" s="138"/>
      <c r="U290" s="138"/>
      <c r="V290" s="138"/>
      <c r="W290" s="138"/>
      <c r="X290" s="138"/>
      <c r="Y290" s="138"/>
      <c r="Z290" s="138"/>
      <c r="AA290" s="138"/>
      <c r="AB290" s="138"/>
      <c r="AC290" s="138"/>
      <c r="AD290" s="138"/>
      <c r="AE290" s="138"/>
      <c r="AF290" s="138"/>
      <c r="AG290" s="138"/>
      <c r="AH290" s="138"/>
    </row>
    <row r="291" spans="6:34" x14ac:dyDescent="0.2">
      <c r="F291" s="138"/>
      <c r="G291" s="138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8"/>
      <c r="T291" s="138"/>
      <c r="U291" s="138"/>
      <c r="V291" s="138"/>
      <c r="W291" s="138"/>
      <c r="X291" s="138"/>
      <c r="Y291" s="138"/>
      <c r="Z291" s="138"/>
      <c r="AA291" s="138"/>
      <c r="AB291" s="138"/>
      <c r="AC291" s="138"/>
      <c r="AD291" s="138"/>
      <c r="AE291" s="138"/>
      <c r="AF291" s="138"/>
      <c r="AG291" s="138"/>
      <c r="AH291" s="138"/>
    </row>
    <row r="292" spans="6:34" x14ac:dyDescent="0.2">
      <c r="F292" s="138"/>
      <c r="G292" s="138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8"/>
      <c r="T292" s="138"/>
      <c r="U292" s="138"/>
      <c r="V292" s="138"/>
      <c r="W292" s="138"/>
      <c r="X292" s="138"/>
      <c r="Y292" s="138"/>
      <c r="Z292" s="138"/>
      <c r="AA292" s="138"/>
      <c r="AB292" s="138"/>
      <c r="AC292" s="138"/>
      <c r="AD292" s="138"/>
      <c r="AE292" s="138"/>
      <c r="AF292" s="138"/>
      <c r="AG292" s="138"/>
      <c r="AH292" s="138"/>
    </row>
    <row r="293" spans="6:34" x14ac:dyDescent="0.2">
      <c r="F293" s="138"/>
      <c r="G293" s="138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8"/>
      <c r="T293" s="138"/>
      <c r="U293" s="138"/>
      <c r="V293" s="138"/>
      <c r="W293" s="138"/>
      <c r="X293" s="138"/>
      <c r="Y293" s="138"/>
      <c r="Z293" s="138"/>
      <c r="AA293" s="138"/>
      <c r="AB293" s="138"/>
      <c r="AC293" s="138"/>
      <c r="AD293" s="138"/>
      <c r="AE293" s="138"/>
      <c r="AF293" s="138"/>
      <c r="AG293" s="138"/>
      <c r="AH293" s="138"/>
    </row>
    <row r="294" spans="6:34" x14ac:dyDescent="0.2">
      <c r="F294" s="138"/>
      <c r="G294" s="138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8"/>
      <c r="T294" s="138"/>
      <c r="U294" s="138"/>
      <c r="V294" s="138"/>
      <c r="W294" s="138"/>
      <c r="X294" s="138"/>
      <c r="Y294" s="138"/>
      <c r="Z294" s="138"/>
      <c r="AA294" s="138"/>
      <c r="AB294" s="138"/>
      <c r="AC294" s="138"/>
      <c r="AD294" s="138"/>
      <c r="AE294" s="138"/>
      <c r="AF294" s="138"/>
      <c r="AG294" s="138"/>
      <c r="AH294" s="138"/>
    </row>
    <row r="295" spans="6:34" x14ac:dyDescent="0.2">
      <c r="F295" s="138"/>
      <c r="G295" s="138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8"/>
      <c r="T295" s="138"/>
      <c r="U295" s="138"/>
      <c r="V295" s="138"/>
      <c r="W295" s="138"/>
      <c r="X295" s="138"/>
      <c r="Y295" s="138"/>
      <c r="Z295" s="138"/>
      <c r="AA295" s="138"/>
      <c r="AB295" s="138"/>
      <c r="AC295" s="138"/>
      <c r="AD295" s="138"/>
      <c r="AE295" s="138"/>
      <c r="AF295" s="138"/>
      <c r="AG295" s="138"/>
      <c r="AH295" s="138"/>
    </row>
    <row r="296" spans="6:34" x14ac:dyDescent="0.2">
      <c r="F296" s="138"/>
      <c r="G296" s="138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138"/>
      <c r="U296" s="138"/>
      <c r="V296" s="138"/>
      <c r="W296" s="138"/>
      <c r="X296" s="138"/>
      <c r="Y296" s="138"/>
      <c r="Z296" s="138"/>
      <c r="AA296" s="138"/>
      <c r="AB296" s="138"/>
      <c r="AC296" s="138"/>
      <c r="AD296" s="138"/>
      <c r="AE296" s="138"/>
      <c r="AF296" s="138"/>
      <c r="AG296" s="138"/>
      <c r="AH296" s="138"/>
    </row>
    <row r="297" spans="6:34" x14ac:dyDescent="0.2">
      <c r="F297" s="138"/>
      <c r="G297" s="138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8"/>
      <c r="T297" s="138"/>
      <c r="U297" s="138"/>
      <c r="V297" s="138"/>
      <c r="W297" s="138"/>
      <c r="X297" s="138"/>
      <c r="Y297" s="138"/>
      <c r="Z297" s="138"/>
      <c r="AA297" s="138"/>
      <c r="AB297" s="138"/>
      <c r="AC297" s="138"/>
      <c r="AD297" s="138"/>
      <c r="AE297" s="138"/>
      <c r="AF297" s="138"/>
      <c r="AG297" s="138"/>
      <c r="AH297" s="138"/>
    </row>
    <row r="298" spans="6:34" x14ac:dyDescent="0.2">
      <c r="F298" s="138"/>
      <c r="G298" s="138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8"/>
      <c r="T298" s="138"/>
      <c r="U298" s="138"/>
      <c r="V298" s="138"/>
      <c r="W298" s="138"/>
      <c r="X298" s="138"/>
      <c r="Y298" s="138"/>
      <c r="Z298" s="138"/>
      <c r="AA298" s="138"/>
      <c r="AB298" s="138"/>
      <c r="AC298" s="138"/>
      <c r="AD298" s="138"/>
      <c r="AE298" s="138"/>
      <c r="AF298" s="138"/>
      <c r="AG298" s="138"/>
      <c r="AH298" s="138"/>
    </row>
    <row r="299" spans="6:34" x14ac:dyDescent="0.2">
      <c r="F299" s="138"/>
      <c r="G299" s="138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8"/>
      <c r="T299" s="138"/>
      <c r="U299" s="138"/>
      <c r="V299" s="138"/>
      <c r="W299" s="138"/>
      <c r="X299" s="138"/>
      <c r="Y299" s="138"/>
      <c r="Z299" s="138"/>
      <c r="AA299" s="138"/>
      <c r="AB299" s="138"/>
      <c r="AC299" s="138"/>
      <c r="AD299" s="138"/>
      <c r="AE299" s="138"/>
      <c r="AF299" s="138"/>
      <c r="AG299" s="138"/>
      <c r="AH299" s="138"/>
    </row>
    <row r="300" spans="6:34" x14ac:dyDescent="0.2">
      <c r="F300" s="138"/>
      <c r="G300" s="138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8"/>
      <c r="T300" s="138"/>
      <c r="U300" s="138"/>
      <c r="V300" s="138"/>
      <c r="W300" s="138"/>
      <c r="X300" s="138"/>
      <c r="Y300" s="138"/>
      <c r="Z300" s="138"/>
      <c r="AA300" s="138"/>
      <c r="AB300" s="138"/>
      <c r="AC300" s="138"/>
      <c r="AD300" s="138"/>
      <c r="AE300" s="138"/>
      <c r="AF300" s="138"/>
      <c r="AG300" s="138"/>
      <c r="AH300" s="138"/>
    </row>
    <row r="301" spans="6:34" x14ac:dyDescent="0.2">
      <c r="F301" s="138"/>
      <c r="G301" s="138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8"/>
      <c r="T301" s="138"/>
      <c r="U301" s="138"/>
      <c r="V301" s="138"/>
      <c r="W301" s="138"/>
      <c r="X301" s="138"/>
      <c r="Y301" s="138"/>
      <c r="Z301" s="138"/>
      <c r="AA301" s="138"/>
      <c r="AB301" s="138"/>
      <c r="AC301" s="138"/>
      <c r="AD301" s="138"/>
      <c r="AE301" s="138"/>
      <c r="AF301" s="138"/>
      <c r="AG301" s="138"/>
      <c r="AH301" s="138"/>
    </row>
    <row r="302" spans="6:34" x14ac:dyDescent="0.2">
      <c r="F302" s="138"/>
      <c r="G302" s="138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8"/>
      <c r="T302" s="138"/>
      <c r="U302" s="138"/>
      <c r="V302" s="138"/>
      <c r="W302" s="138"/>
      <c r="X302" s="138"/>
      <c r="Y302" s="138"/>
      <c r="Z302" s="138"/>
      <c r="AA302" s="138"/>
      <c r="AB302" s="138"/>
      <c r="AC302" s="138"/>
      <c r="AD302" s="138"/>
      <c r="AE302" s="138"/>
      <c r="AF302" s="138"/>
      <c r="AG302" s="138"/>
      <c r="AH302" s="138"/>
    </row>
    <row r="303" spans="6:34" x14ac:dyDescent="0.2">
      <c r="F303" s="138"/>
      <c r="G303" s="138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8"/>
      <c r="T303" s="138"/>
      <c r="U303" s="138"/>
      <c r="V303" s="138"/>
      <c r="W303" s="138"/>
      <c r="X303" s="138"/>
      <c r="Y303" s="138"/>
      <c r="Z303" s="138"/>
      <c r="AA303" s="138"/>
      <c r="AB303" s="138"/>
      <c r="AC303" s="138"/>
      <c r="AD303" s="138"/>
      <c r="AE303" s="138"/>
      <c r="AF303" s="138"/>
      <c r="AG303" s="138"/>
      <c r="AH303" s="138"/>
    </row>
    <row r="304" spans="6:34" x14ac:dyDescent="0.2">
      <c r="F304" s="138"/>
      <c r="G304" s="138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8"/>
      <c r="T304" s="138"/>
      <c r="U304" s="138"/>
      <c r="V304" s="138"/>
      <c r="W304" s="138"/>
      <c r="X304" s="138"/>
      <c r="Y304" s="138"/>
      <c r="Z304" s="138"/>
      <c r="AA304" s="138"/>
      <c r="AB304" s="138"/>
      <c r="AC304" s="138"/>
      <c r="AD304" s="138"/>
      <c r="AE304" s="138"/>
      <c r="AF304" s="138"/>
      <c r="AG304" s="138"/>
      <c r="AH304" s="138"/>
    </row>
    <row r="305" spans="6:34" x14ac:dyDescent="0.2">
      <c r="F305" s="138"/>
      <c r="G305" s="138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8"/>
      <c r="T305" s="138"/>
      <c r="U305" s="138"/>
      <c r="V305" s="138"/>
      <c r="W305" s="138"/>
      <c r="X305" s="138"/>
      <c r="Y305" s="138"/>
      <c r="Z305" s="138"/>
      <c r="AA305" s="138"/>
      <c r="AB305" s="138"/>
      <c r="AC305" s="138"/>
      <c r="AD305" s="138"/>
      <c r="AE305" s="138"/>
      <c r="AF305" s="138"/>
      <c r="AG305" s="138"/>
      <c r="AH305" s="138"/>
    </row>
    <row r="306" spans="6:34" x14ac:dyDescent="0.2">
      <c r="F306" s="138"/>
      <c r="G306" s="138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8"/>
      <c r="T306" s="138"/>
      <c r="U306" s="138"/>
      <c r="V306" s="138"/>
      <c r="W306" s="138"/>
      <c r="X306" s="138"/>
      <c r="Y306" s="138"/>
      <c r="Z306" s="138"/>
      <c r="AA306" s="138"/>
      <c r="AB306" s="138"/>
      <c r="AC306" s="138"/>
      <c r="AD306" s="138"/>
      <c r="AE306" s="138"/>
      <c r="AF306" s="138"/>
      <c r="AG306" s="138"/>
      <c r="AH306" s="138"/>
    </row>
    <row r="307" spans="6:34" x14ac:dyDescent="0.2"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  <c r="T307" s="138"/>
      <c r="U307" s="138"/>
      <c r="V307" s="138"/>
      <c r="W307" s="138"/>
      <c r="X307" s="138"/>
      <c r="Y307" s="138"/>
      <c r="Z307" s="138"/>
      <c r="AA307" s="138"/>
      <c r="AB307" s="138"/>
      <c r="AC307" s="138"/>
      <c r="AD307" s="138"/>
      <c r="AE307" s="138"/>
      <c r="AF307" s="138"/>
      <c r="AG307" s="138"/>
      <c r="AH307" s="138"/>
    </row>
    <row r="308" spans="6:34" x14ac:dyDescent="0.2">
      <c r="F308" s="138"/>
      <c r="G308" s="138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138"/>
      <c r="U308" s="138"/>
      <c r="V308" s="138"/>
      <c r="W308" s="138"/>
      <c r="X308" s="138"/>
      <c r="Y308" s="138"/>
      <c r="Z308" s="138"/>
      <c r="AA308" s="138"/>
      <c r="AB308" s="138"/>
      <c r="AC308" s="138"/>
      <c r="AD308" s="138"/>
      <c r="AE308" s="138"/>
      <c r="AF308" s="138"/>
      <c r="AG308" s="138"/>
      <c r="AH308" s="138"/>
    </row>
    <row r="309" spans="6:34" x14ac:dyDescent="0.2">
      <c r="F309" s="138"/>
      <c r="G309" s="138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  <c r="T309" s="138"/>
      <c r="U309" s="138"/>
      <c r="V309" s="138"/>
      <c r="W309" s="138"/>
      <c r="X309" s="138"/>
      <c r="Y309" s="138"/>
      <c r="Z309" s="138"/>
      <c r="AA309" s="138"/>
      <c r="AB309" s="138"/>
      <c r="AC309" s="138"/>
      <c r="AD309" s="138"/>
      <c r="AE309" s="138"/>
      <c r="AF309" s="138"/>
      <c r="AG309" s="138"/>
      <c r="AH309" s="138"/>
    </row>
    <row r="310" spans="6:34" x14ac:dyDescent="0.2">
      <c r="F310" s="138"/>
      <c r="G310" s="138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8"/>
      <c r="T310" s="138"/>
      <c r="U310" s="138"/>
      <c r="V310" s="138"/>
      <c r="W310" s="138"/>
      <c r="X310" s="138"/>
      <c r="Y310" s="138"/>
      <c r="Z310" s="138"/>
      <c r="AA310" s="138"/>
      <c r="AB310" s="138"/>
      <c r="AC310" s="138"/>
      <c r="AD310" s="138"/>
      <c r="AE310" s="138"/>
      <c r="AF310" s="138"/>
      <c r="AG310" s="138"/>
      <c r="AH310" s="138"/>
    </row>
    <row r="311" spans="6:34" x14ac:dyDescent="0.2">
      <c r="F311" s="138"/>
      <c r="G311" s="138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138"/>
      <c r="U311" s="138"/>
      <c r="V311" s="138"/>
      <c r="W311" s="138"/>
      <c r="X311" s="138"/>
      <c r="Y311" s="138"/>
      <c r="Z311" s="138"/>
      <c r="AA311" s="138"/>
      <c r="AB311" s="138"/>
      <c r="AC311" s="138"/>
      <c r="AD311" s="138"/>
      <c r="AE311" s="138"/>
      <c r="AF311" s="138"/>
      <c r="AG311" s="138"/>
      <c r="AH311" s="138"/>
    </row>
    <row r="312" spans="6:34" x14ac:dyDescent="0.2">
      <c r="F312" s="138"/>
      <c r="G312" s="138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8"/>
      <c r="T312" s="138"/>
      <c r="U312" s="138"/>
      <c r="V312" s="138"/>
      <c r="W312" s="138"/>
      <c r="X312" s="138"/>
      <c r="Y312" s="138"/>
      <c r="Z312" s="138"/>
      <c r="AA312" s="138"/>
      <c r="AB312" s="138"/>
      <c r="AC312" s="138"/>
      <c r="AD312" s="138"/>
      <c r="AE312" s="138"/>
      <c r="AF312" s="138"/>
      <c r="AG312" s="138"/>
      <c r="AH312" s="138"/>
    </row>
    <row r="313" spans="6:34" x14ac:dyDescent="0.2">
      <c r="F313" s="138"/>
      <c r="G313" s="138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8"/>
      <c r="T313" s="138"/>
      <c r="U313" s="138"/>
      <c r="V313" s="138"/>
      <c r="W313" s="138"/>
      <c r="X313" s="138"/>
      <c r="Y313" s="138"/>
      <c r="Z313" s="138"/>
      <c r="AA313" s="138"/>
      <c r="AB313" s="138"/>
      <c r="AC313" s="138"/>
      <c r="AD313" s="138"/>
      <c r="AE313" s="138"/>
      <c r="AF313" s="138"/>
      <c r="AG313" s="138"/>
      <c r="AH313" s="138"/>
    </row>
    <row r="314" spans="6:34" x14ac:dyDescent="0.2">
      <c r="F314" s="138"/>
      <c r="G314" s="138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8"/>
      <c r="T314" s="138"/>
      <c r="U314" s="138"/>
      <c r="V314" s="138"/>
      <c r="W314" s="138"/>
      <c r="X314" s="138"/>
      <c r="Y314" s="138"/>
      <c r="Z314" s="138"/>
      <c r="AA314" s="138"/>
      <c r="AB314" s="138"/>
      <c r="AC314" s="138"/>
      <c r="AD314" s="138"/>
      <c r="AE314" s="138"/>
      <c r="AF314" s="138"/>
      <c r="AG314" s="138"/>
      <c r="AH314" s="138"/>
    </row>
    <row r="315" spans="6:34" x14ac:dyDescent="0.2">
      <c r="F315" s="138"/>
      <c r="G315" s="138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8"/>
      <c r="T315" s="138"/>
      <c r="U315" s="138"/>
      <c r="V315" s="138"/>
      <c r="W315" s="138"/>
      <c r="X315" s="138"/>
      <c r="Y315" s="138"/>
      <c r="Z315" s="138"/>
      <c r="AA315" s="138"/>
      <c r="AB315" s="138"/>
      <c r="AC315" s="138"/>
      <c r="AD315" s="138"/>
      <c r="AE315" s="138"/>
      <c r="AF315" s="138"/>
      <c r="AG315" s="138"/>
      <c r="AH315" s="138"/>
    </row>
    <row r="316" spans="6:34" x14ac:dyDescent="0.2">
      <c r="F316" s="138"/>
      <c r="G316" s="138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  <c r="T316" s="138"/>
      <c r="U316" s="138"/>
      <c r="V316" s="138"/>
      <c r="W316" s="138"/>
      <c r="X316" s="138"/>
      <c r="Y316" s="138"/>
      <c r="Z316" s="138"/>
      <c r="AA316" s="138"/>
      <c r="AB316" s="138"/>
      <c r="AC316" s="138"/>
      <c r="AD316" s="138"/>
      <c r="AE316" s="138"/>
      <c r="AF316" s="138"/>
      <c r="AG316" s="138"/>
      <c r="AH316" s="138"/>
    </row>
    <row r="317" spans="6:34" x14ac:dyDescent="0.2">
      <c r="F317" s="138"/>
      <c r="G317" s="138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8"/>
      <c r="T317" s="138"/>
      <c r="U317" s="138"/>
      <c r="V317" s="138"/>
      <c r="W317" s="138"/>
      <c r="X317" s="138"/>
      <c r="Y317" s="138"/>
      <c r="Z317" s="138"/>
      <c r="AA317" s="138"/>
      <c r="AB317" s="138"/>
      <c r="AC317" s="138"/>
      <c r="AD317" s="138"/>
      <c r="AE317" s="138"/>
      <c r="AF317" s="138"/>
      <c r="AG317" s="138"/>
      <c r="AH317" s="138"/>
    </row>
    <row r="318" spans="6:34" x14ac:dyDescent="0.2">
      <c r="F318" s="138"/>
      <c r="G318" s="138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8"/>
      <c r="T318" s="138"/>
      <c r="U318" s="138"/>
      <c r="V318" s="138"/>
      <c r="W318" s="138"/>
      <c r="X318" s="138"/>
      <c r="Y318" s="138"/>
      <c r="Z318" s="138"/>
      <c r="AA318" s="138"/>
      <c r="AB318" s="138"/>
      <c r="AC318" s="138"/>
      <c r="AD318" s="138"/>
      <c r="AE318" s="138"/>
      <c r="AF318" s="138"/>
      <c r="AG318" s="138"/>
      <c r="AH318" s="138"/>
    </row>
    <row r="319" spans="6:34" x14ac:dyDescent="0.2">
      <c r="F319" s="138"/>
      <c r="G319" s="138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8"/>
      <c r="T319" s="138"/>
      <c r="U319" s="138"/>
      <c r="V319" s="138"/>
      <c r="W319" s="138"/>
      <c r="X319" s="138"/>
      <c r="Y319" s="138"/>
      <c r="Z319" s="138"/>
      <c r="AA319" s="138"/>
      <c r="AB319" s="138"/>
      <c r="AC319" s="138"/>
      <c r="AD319" s="138"/>
      <c r="AE319" s="138"/>
      <c r="AF319" s="138"/>
      <c r="AG319" s="138"/>
      <c r="AH319" s="138"/>
    </row>
    <row r="320" spans="6:34" x14ac:dyDescent="0.2">
      <c r="F320" s="138"/>
      <c r="G320" s="138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8"/>
      <c r="T320" s="138"/>
      <c r="U320" s="138"/>
      <c r="V320" s="138"/>
      <c r="W320" s="138"/>
      <c r="X320" s="138"/>
      <c r="Y320" s="138"/>
      <c r="Z320" s="138"/>
      <c r="AA320" s="138"/>
      <c r="AB320" s="138"/>
      <c r="AC320" s="138"/>
      <c r="AD320" s="138"/>
      <c r="AE320" s="138"/>
      <c r="AF320" s="138"/>
      <c r="AG320" s="138"/>
      <c r="AH320" s="138"/>
    </row>
    <row r="321" spans="6:34" x14ac:dyDescent="0.2">
      <c r="F321" s="138"/>
      <c r="G321" s="138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138"/>
      <c r="U321" s="138"/>
      <c r="V321" s="138"/>
      <c r="W321" s="138"/>
      <c r="X321" s="138"/>
      <c r="Y321" s="138"/>
      <c r="Z321" s="138"/>
      <c r="AA321" s="138"/>
      <c r="AB321" s="138"/>
      <c r="AC321" s="138"/>
      <c r="AD321" s="138"/>
      <c r="AE321" s="138"/>
      <c r="AF321" s="138"/>
      <c r="AG321" s="138"/>
      <c r="AH321" s="138"/>
    </row>
    <row r="322" spans="6:34" x14ac:dyDescent="0.2">
      <c r="F322" s="138"/>
      <c r="G322" s="138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8"/>
      <c r="T322" s="138"/>
      <c r="U322" s="138"/>
      <c r="V322" s="138"/>
      <c r="W322" s="138"/>
      <c r="X322" s="138"/>
      <c r="Y322" s="138"/>
      <c r="Z322" s="138"/>
      <c r="AA322" s="138"/>
      <c r="AB322" s="138"/>
      <c r="AC322" s="138"/>
      <c r="AD322" s="138"/>
      <c r="AE322" s="138"/>
      <c r="AF322" s="138"/>
      <c r="AG322" s="138"/>
      <c r="AH322" s="138"/>
    </row>
    <row r="323" spans="6:34" x14ac:dyDescent="0.2">
      <c r="F323" s="138"/>
      <c r="G323" s="138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8"/>
      <c r="T323" s="138"/>
      <c r="U323" s="138"/>
      <c r="V323" s="138"/>
      <c r="W323" s="138"/>
      <c r="X323" s="138"/>
      <c r="Y323" s="138"/>
      <c r="Z323" s="138"/>
      <c r="AA323" s="138"/>
      <c r="AB323" s="138"/>
      <c r="AC323" s="138"/>
      <c r="AD323" s="138"/>
      <c r="AE323" s="138"/>
      <c r="AF323" s="138"/>
      <c r="AG323" s="138"/>
      <c r="AH323" s="138"/>
    </row>
    <row r="324" spans="6:34" x14ac:dyDescent="0.2">
      <c r="F324" s="138"/>
      <c r="G324" s="138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138"/>
      <c r="U324" s="138"/>
      <c r="V324" s="138"/>
      <c r="W324" s="138"/>
      <c r="X324" s="138"/>
      <c r="Y324" s="138"/>
      <c r="Z324" s="138"/>
      <c r="AA324" s="138"/>
      <c r="AB324" s="138"/>
      <c r="AC324" s="138"/>
      <c r="AD324" s="138"/>
      <c r="AE324" s="138"/>
      <c r="AF324" s="138"/>
      <c r="AG324" s="138"/>
      <c r="AH324" s="138"/>
    </row>
    <row r="325" spans="6:34" x14ac:dyDescent="0.2">
      <c r="F325" s="138"/>
      <c r="G325" s="138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138"/>
      <c r="U325" s="138"/>
      <c r="V325" s="138"/>
      <c r="W325" s="138"/>
      <c r="X325" s="138"/>
      <c r="Y325" s="138"/>
      <c r="Z325" s="138"/>
      <c r="AA325" s="138"/>
      <c r="AB325" s="138"/>
      <c r="AC325" s="138"/>
      <c r="AD325" s="138"/>
      <c r="AE325" s="138"/>
      <c r="AF325" s="138"/>
      <c r="AG325" s="138"/>
      <c r="AH325" s="138"/>
    </row>
    <row r="326" spans="6:34" x14ac:dyDescent="0.2">
      <c r="F326" s="138"/>
      <c r="G326" s="138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138"/>
      <c r="U326" s="138"/>
      <c r="V326" s="138"/>
      <c r="W326" s="138"/>
      <c r="X326" s="138"/>
      <c r="Y326" s="138"/>
      <c r="Z326" s="138"/>
      <c r="AA326" s="138"/>
      <c r="AB326" s="138"/>
      <c r="AC326" s="138"/>
      <c r="AD326" s="138"/>
      <c r="AE326" s="138"/>
      <c r="AF326" s="138"/>
      <c r="AG326" s="138"/>
      <c r="AH326" s="138"/>
    </row>
    <row r="327" spans="6:34" x14ac:dyDescent="0.2">
      <c r="F327" s="138"/>
      <c r="G327" s="138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138"/>
      <c r="U327" s="138"/>
      <c r="V327" s="138"/>
      <c r="W327" s="138"/>
      <c r="X327" s="138"/>
      <c r="Y327" s="138"/>
      <c r="Z327" s="138"/>
      <c r="AA327" s="138"/>
      <c r="AB327" s="138"/>
      <c r="AC327" s="138"/>
      <c r="AD327" s="138"/>
      <c r="AE327" s="138"/>
      <c r="AF327" s="138"/>
      <c r="AG327" s="138"/>
      <c r="AH327" s="138"/>
    </row>
    <row r="328" spans="6:34" x14ac:dyDescent="0.2">
      <c r="F328" s="138"/>
      <c r="G328" s="138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138"/>
      <c r="U328" s="138"/>
      <c r="V328" s="138"/>
      <c r="W328" s="138"/>
      <c r="X328" s="138"/>
      <c r="Y328" s="138"/>
      <c r="Z328" s="138"/>
      <c r="AA328" s="138"/>
      <c r="AB328" s="138"/>
      <c r="AC328" s="138"/>
      <c r="AD328" s="138"/>
      <c r="AE328" s="138"/>
      <c r="AF328" s="138"/>
      <c r="AG328" s="138"/>
      <c r="AH328" s="138"/>
    </row>
    <row r="329" spans="6:34" x14ac:dyDescent="0.2">
      <c r="F329" s="138"/>
      <c r="G329" s="138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8"/>
      <c r="T329" s="138"/>
      <c r="U329" s="138"/>
      <c r="V329" s="138"/>
      <c r="W329" s="138"/>
      <c r="X329" s="138"/>
      <c r="Y329" s="138"/>
      <c r="Z329" s="138"/>
      <c r="AA329" s="138"/>
      <c r="AB329" s="138"/>
      <c r="AC329" s="138"/>
      <c r="AD329" s="138"/>
      <c r="AE329" s="138"/>
      <c r="AF329" s="138"/>
      <c r="AG329" s="138"/>
      <c r="AH329" s="138"/>
    </row>
    <row r="330" spans="6:34" x14ac:dyDescent="0.2">
      <c r="F330" s="138"/>
      <c r="G330" s="138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138"/>
      <c r="U330" s="138"/>
      <c r="V330" s="138"/>
      <c r="W330" s="138"/>
      <c r="X330" s="138"/>
      <c r="Y330" s="138"/>
      <c r="Z330" s="138"/>
      <c r="AA330" s="138"/>
      <c r="AB330" s="138"/>
      <c r="AC330" s="138"/>
      <c r="AD330" s="138"/>
      <c r="AE330" s="138"/>
      <c r="AF330" s="138"/>
      <c r="AG330" s="138"/>
      <c r="AH330" s="138"/>
    </row>
    <row r="331" spans="6:34" x14ac:dyDescent="0.2">
      <c r="F331" s="138"/>
      <c r="G331" s="138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8"/>
      <c r="T331" s="138"/>
      <c r="U331" s="138"/>
      <c r="V331" s="138"/>
      <c r="W331" s="138"/>
      <c r="X331" s="138"/>
      <c r="Y331" s="138"/>
      <c r="Z331" s="138"/>
      <c r="AA331" s="138"/>
      <c r="AB331" s="138"/>
      <c r="AC331" s="138"/>
      <c r="AD331" s="138"/>
      <c r="AE331" s="138"/>
      <c r="AF331" s="138"/>
      <c r="AG331" s="138"/>
      <c r="AH331" s="138"/>
    </row>
    <row r="332" spans="6:34" x14ac:dyDescent="0.2">
      <c r="F332" s="138"/>
      <c r="G332" s="138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8"/>
      <c r="T332" s="138"/>
      <c r="U332" s="138"/>
      <c r="V332" s="138"/>
      <c r="W332" s="138"/>
      <c r="X332" s="138"/>
      <c r="Y332" s="138"/>
      <c r="Z332" s="138"/>
      <c r="AA332" s="138"/>
      <c r="AB332" s="138"/>
      <c r="AC332" s="138"/>
      <c r="AD332" s="138"/>
      <c r="AE332" s="138"/>
      <c r="AF332" s="138"/>
      <c r="AG332" s="138"/>
      <c r="AH332" s="138"/>
    </row>
    <row r="333" spans="6:34" x14ac:dyDescent="0.2">
      <c r="F333" s="138"/>
      <c r="G333" s="138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8"/>
      <c r="T333" s="138"/>
      <c r="U333" s="138"/>
      <c r="V333" s="138"/>
      <c r="W333" s="138"/>
      <c r="X333" s="138"/>
      <c r="Y333" s="138"/>
      <c r="Z333" s="138"/>
      <c r="AA333" s="138"/>
      <c r="AB333" s="138"/>
      <c r="AC333" s="138"/>
      <c r="AD333" s="138"/>
      <c r="AE333" s="138"/>
      <c r="AF333" s="138"/>
      <c r="AG333" s="138"/>
      <c r="AH333" s="138"/>
    </row>
    <row r="334" spans="6:34" x14ac:dyDescent="0.2">
      <c r="F334" s="138"/>
      <c r="G334" s="138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8"/>
      <c r="T334" s="138"/>
      <c r="U334" s="138"/>
      <c r="V334" s="138"/>
      <c r="W334" s="138"/>
      <c r="X334" s="138"/>
      <c r="Y334" s="138"/>
      <c r="Z334" s="138"/>
      <c r="AA334" s="138"/>
      <c r="AB334" s="138"/>
      <c r="AC334" s="138"/>
      <c r="AD334" s="138"/>
      <c r="AE334" s="138"/>
      <c r="AF334" s="138"/>
      <c r="AG334" s="138"/>
      <c r="AH334" s="138"/>
    </row>
    <row r="335" spans="6:34" x14ac:dyDescent="0.2">
      <c r="F335" s="138"/>
      <c r="G335" s="138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8"/>
      <c r="T335" s="138"/>
      <c r="U335" s="138"/>
      <c r="V335" s="138"/>
      <c r="W335" s="138"/>
      <c r="X335" s="138"/>
      <c r="Y335" s="138"/>
      <c r="Z335" s="138"/>
      <c r="AA335" s="138"/>
      <c r="AB335" s="138"/>
      <c r="AC335" s="138"/>
      <c r="AD335" s="138"/>
      <c r="AE335" s="138"/>
      <c r="AF335" s="138"/>
      <c r="AG335" s="138"/>
      <c r="AH335" s="138"/>
    </row>
    <row r="336" spans="6:34" x14ac:dyDescent="0.2">
      <c r="F336" s="138"/>
      <c r="G336" s="138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8"/>
      <c r="T336" s="138"/>
      <c r="U336" s="138"/>
      <c r="V336" s="138"/>
      <c r="W336" s="138"/>
      <c r="X336" s="138"/>
      <c r="Y336" s="138"/>
      <c r="Z336" s="138"/>
      <c r="AA336" s="138"/>
      <c r="AB336" s="138"/>
      <c r="AC336" s="138"/>
      <c r="AD336" s="138"/>
      <c r="AE336" s="138"/>
      <c r="AF336" s="138"/>
      <c r="AG336" s="138"/>
      <c r="AH336" s="138"/>
    </row>
    <row r="337" spans="6:34" x14ac:dyDescent="0.2">
      <c r="F337" s="138"/>
      <c r="G337" s="138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8"/>
      <c r="T337" s="138"/>
      <c r="U337" s="138"/>
      <c r="V337" s="138"/>
      <c r="W337" s="138"/>
      <c r="X337" s="138"/>
      <c r="Y337" s="138"/>
      <c r="Z337" s="138"/>
      <c r="AA337" s="138"/>
      <c r="AB337" s="138"/>
      <c r="AC337" s="138"/>
      <c r="AD337" s="138"/>
      <c r="AE337" s="138"/>
      <c r="AF337" s="138"/>
      <c r="AG337" s="138"/>
      <c r="AH337" s="138"/>
    </row>
    <row r="338" spans="6:34" x14ac:dyDescent="0.2">
      <c r="F338" s="138"/>
      <c r="G338" s="138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138"/>
      <c r="U338" s="138"/>
      <c r="V338" s="138"/>
      <c r="W338" s="138"/>
      <c r="X338" s="138"/>
      <c r="Y338" s="138"/>
      <c r="Z338" s="138"/>
      <c r="AA338" s="138"/>
      <c r="AB338" s="138"/>
      <c r="AC338" s="138"/>
      <c r="AD338" s="138"/>
      <c r="AE338" s="138"/>
      <c r="AF338" s="138"/>
      <c r="AG338" s="138"/>
      <c r="AH338" s="138"/>
    </row>
    <row r="339" spans="6:34" x14ac:dyDescent="0.2">
      <c r="F339" s="138"/>
      <c r="G339" s="138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8"/>
      <c r="T339" s="138"/>
      <c r="U339" s="138"/>
      <c r="V339" s="138"/>
      <c r="W339" s="138"/>
      <c r="X339" s="138"/>
      <c r="Y339" s="138"/>
      <c r="Z339" s="138"/>
      <c r="AA339" s="138"/>
      <c r="AB339" s="138"/>
      <c r="AC339" s="138"/>
      <c r="AD339" s="138"/>
      <c r="AE339" s="138"/>
      <c r="AF339" s="138"/>
      <c r="AG339" s="138"/>
      <c r="AH339" s="138"/>
    </row>
    <row r="340" spans="6:34" x14ac:dyDescent="0.2">
      <c r="F340" s="138"/>
      <c r="G340" s="138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8"/>
      <c r="T340" s="138"/>
      <c r="U340" s="138"/>
      <c r="V340" s="138"/>
      <c r="W340" s="138"/>
      <c r="X340" s="138"/>
      <c r="Y340" s="138"/>
      <c r="Z340" s="138"/>
      <c r="AA340" s="138"/>
      <c r="AB340" s="138"/>
      <c r="AC340" s="138"/>
      <c r="AD340" s="138"/>
      <c r="AE340" s="138"/>
      <c r="AF340" s="138"/>
      <c r="AG340" s="138"/>
      <c r="AH340" s="138"/>
    </row>
    <row r="341" spans="6:34" x14ac:dyDescent="0.2">
      <c r="F341" s="138"/>
      <c r="G341" s="138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8"/>
      <c r="T341" s="138"/>
      <c r="U341" s="138"/>
      <c r="V341" s="138"/>
      <c r="W341" s="138"/>
      <c r="X341" s="138"/>
      <c r="Y341" s="138"/>
      <c r="Z341" s="138"/>
      <c r="AA341" s="138"/>
      <c r="AB341" s="138"/>
      <c r="AC341" s="138"/>
      <c r="AD341" s="138"/>
      <c r="AE341" s="138"/>
      <c r="AF341" s="138"/>
      <c r="AG341" s="138"/>
      <c r="AH341" s="138"/>
    </row>
    <row r="342" spans="6:34" x14ac:dyDescent="0.2">
      <c r="F342" s="138"/>
      <c r="G342" s="138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8"/>
      <c r="T342" s="138"/>
      <c r="U342" s="138"/>
      <c r="V342" s="138"/>
      <c r="W342" s="138"/>
      <c r="X342" s="138"/>
      <c r="Y342" s="138"/>
      <c r="Z342" s="138"/>
      <c r="AA342" s="138"/>
      <c r="AB342" s="138"/>
      <c r="AC342" s="138"/>
      <c r="AD342" s="138"/>
      <c r="AE342" s="138"/>
      <c r="AF342" s="138"/>
      <c r="AG342" s="138"/>
      <c r="AH342" s="138"/>
    </row>
    <row r="343" spans="6:34" x14ac:dyDescent="0.2">
      <c r="F343" s="138"/>
      <c r="G343" s="138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8"/>
      <c r="T343" s="138"/>
      <c r="U343" s="138"/>
      <c r="V343" s="138"/>
      <c r="W343" s="138"/>
      <c r="X343" s="138"/>
      <c r="Y343" s="138"/>
      <c r="Z343" s="138"/>
      <c r="AA343" s="138"/>
      <c r="AB343" s="138"/>
      <c r="AC343" s="138"/>
      <c r="AD343" s="138"/>
      <c r="AE343" s="138"/>
      <c r="AF343" s="138"/>
      <c r="AG343" s="138"/>
      <c r="AH343" s="138"/>
    </row>
    <row r="344" spans="6:34" x14ac:dyDescent="0.2">
      <c r="F344" s="138"/>
      <c r="G344" s="138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8"/>
      <c r="T344" s="138"/>
      <c r="U344" s="138"/>
      <c r="V344" s="138"/>
      <c r="W344" s="138"/>
      <c r="X344" s="138"/>
      <c r="Y344" s="138"/>
      <c r="Z344" s="138"/>
      <c r="AA344" s="138"/>
      <c r="AB344" s="138"/>
      <c r="AC344" s="138"/>
      <c r="AD344" s="138"/>
      <c r="AE344" s="138"/>
      <c r="AF344" s="138"/>
      <c r="AG344" s="138"/>
      <c r="AH344" s="138"/>
    </row>
    <row r="345" spans="6:34" x14ac:dyDescent="0.2">
      <c r="F345" s="138"/>
      <c r="G345" s="138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8"/>
      <c r="T345" s="138"/>
      <c r="U345" s="138"/>
      <c r="V345" s="138"/>
      <c r="W345" s="138"/>
      <c r="X345" s="138"/>
      <c r="Y345" s="138"/>
      <c r="Z345" s="138"/>
      <c r="AA345" s="138"/>
      <c r="AB345" s="138"/>
      <c r="AC345" s="138"/>
      <c r="AD345" s="138"/>
      <c r="AE345" s="138"/>
      <c r="AF345" s="138"/>
      <c r="AG345" s="138"/>
      <c r="AH345" s="138"/>
    </row>
    <row r="346" spans="6:34" x14ac:dyDescent="0.2">
      <c r="F346" s="138"/>
      <c r="G346" s="138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8"/>
      <c r="T346" s="138"/>
      <c r="U346" s="138"/>
      <c r="V346" s="138"/>
      <c r="W346" s="138"/>
      <c r="X346" s="138"/>
      <c r="Y346" s="138"/>
      <c r="Z346" s="138"/>
      <c r="AA346" s="138"/>
      <c r="AB346" s="138"/>
      <c r="AC346" s="138"/>
      <c r="AD346" s="138"/>
      <c r="AE346" s="138"/>
      <c r="AF346" s="138"/>
      <c r="AG346" s="138"/>
      <c r="AH346" s="138"/>
    </row>
    <row r="347" spans="6:34" x14ac:dyDescent="0.2">
      <c r="F347" s="138"/>
      <c r="G347" s="138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8"/>
      <c r="T347" s="138"/>
      <c r="U347" s="138"/>
      <c r="V347" s="138"/>
      <c r="W347" s="138"/>
      <c r="X347" s="138"/>
      <c r="Y347" s="138"/>
      <c r="Z347" s="138"/>
      <c r="AA347" s="138"/>
      <c r="AB347" s="138"/>
      <c r="AC347" s="138"/>
      <c r="AD347" s="138"/>
      <c r="AE347" s="138"/>
      <c r="AF347" s="138"/>
      <c r="AG347" s="138"/>
      <c r="AH347" s="138"/>
    </row>
    <row r="348" spans="6:34" x14ac:dyDescent="0.2">
      <c r="F348" s="138"/>
      <c r="G348" s="138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8"/>
      <c r="T348" s="138"/>
      <c r="U348" s="138"/>
      <c r="V348" s="138"/>
      <c r="W348" s="138"/>
      <c r="X348" s="138"/>
      <c r="Y348" s="138"/>
      <c r="Z348" s="138"/>
      <c r="AA348" s="138"/>
      <c r="AB348" s="138"/>
      <c r="AC348" s="138"/>
      <c r="AD348" s="138"/>
      <c r="AE348" s="138"/>
      <c r="AF348" s="138"/>
      <c r="AG348" s="138"/>
      <c r="AH348" s="138"/>
    </row>
    <row r="349" spans="6:34" x14ac:dyDescent="0.2">
      <c r="F349" s="138"/>
      <c r="G349" s="138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8"/>
      <c r="T349" s="138"/>
      <c r="U349" s="138"/>
      <c r="V349" s="138"/>
      <c r="W349" s="138"/>
      <c r="X349" s="138"/>
      <c r="Y349" s="138"/>
      <c r="Z349" s="138"/>
      <c r="AA349" s="138"/>
      <c r="AB349" s="138"/>
      <c r="AC349" s="138"/>
      <c r="AD349" s="138"/>
      <c r="AE349" s="138"/>
      <c r="AF349" s="138"/>
      <c r="AG349" s="138"/>
      <c r="AH349" s="138"/>
    </row>
    <row r="350" spans="6:34" x14ac:dyDescent="0.2">
      <c r="F350" s="138"/>
      <c r="G350" s="138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8"/>
      <c r="T350" s="138"/>
      <c r="U350" s="138"/>
      <c r="V350" s="138"/>
      <c r="W350" s="138"/>
      <c r="X350" s="138"/>
      <c r="Y350" s="138"/>
      <c r="Z350" s="138"/>
      <c r="AA350" s="138"/>
      <c r="AB350" s="138"/>
      <c r="AC350" s="138"/>
      <c r="AD350" s="138"/>
      <c r="AE350" s="138"/>
      <c r="AF350" s="138"/>
      <c r="AG350" s="138"/>
      <c r="AH350" s="138"/>
    </row>
    <row r="351" spans="6:34" x14ac:dyDescent="0.2">
      <c r="F351" s="138"/>
      <c r="G351" s="138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8"/>
      <c r="T351" s="138"/>
      <c r="U351" s="138"/>
      <c r="V351" s="138"/>
      <c r="W351" s="138"/>
      <c r="X351" s="138"/>
      <c r="Y351" s="138"/>
      <c r="Z351" s="138"/>
      <c r="AA351" s="138"/>
      <c r="AB351" s="138"/>
      <c r="AC351" s="138"/>
      <c r="AD351" s="138"/>
      <c r="AE351" s="138"/>
      <c r="AF351" s="138"/>
      <c r="AG351" s="138"/>
      <c r="AH351" s="138"/>
    </row>
    <row r="352" spans="6:34" x14ac:dyDescent="0.2">
      <c r="F352" s="138"/>
      <c r="G352" s="138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8"/>
      <c r="T352" s="138"/>
      <c r="U352" s="138"/>
      <c r="V352" s="138"/>
      <c r="W352" s="138"/>
      <c r="X352" s="138"/>
      <c r="Y352" s="138"/>
      <c r="Z352" s="138"/>
      <c r="AA352" s="138"/>
      <c r="AB352" s="138"/>
      <c r="AC352" s="138"/>
      <c r="AD352" s="138"/>
      <c r="AE352" s="138"/>
      <c r="AF352" s="138"/>
      <c r="AG352" s="138"/>
      <c r="AH352" s="138"/>
    </row>
    <row r="353" spans="6:34" x14ac:dyDescent="0.2">
      <c r="F353" s="138"/>
      <c r="G353" s="138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8"/>
      <c r="T353" s="138"/>
      <c r="U353" s="138"/>
      <c r="V353" s="138"/>
      <c r="W353" s="138"/>
      <c r="X353" s="138"/>
      <c r="Y353" s="138"/>
      <c r="Z353" s="138"/>
      <c r="AA353" s="138"/>
      <c r="AB353" s="138"/>
      <c r="AC353" s="138"/>
      <c r="AD353" s="138"/>
      <c r="AE353" s="138"/>
      <c r="AF353" s="138"/>
      <c r="AG353" s="138"/>
      <c r="AH353" s="138"/>
    </row>
    <row r="354" spans="6:34" x14ac:dyDescent="0.2">
      <c r="F354" s="138"/>
      <c r="G354" s="138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8"/>
      <c r="T354" s="138"/>
      <c r="U354" s="138"/>
      <c r="V354" s="138"/>
      <c r="W354" s="138"/>
      <c r="X354" s="138"/>
      <c r="Y354" s="138"/>
      <c r="Z354" s="138"/>
      <c r="AA354" s="138"/>
      <c r="AB354" s="138"/>
      <c r="AC354" s="138"/>
      <c r="AD354" s="138"/>
      <c r="AE354" s="138"/>
      <c r="AF354" s="138"/>
      <c r="AG354" s="138"/>
      <c r="AH354" s="138"/>
    </row>
    <row r="355" spans="6:34" x14ac:dyDescent="0.2">
      <c r="F355" s="138"/>
      <c r="G355" s="138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8"/>
      <c r="T355" s="138"/>
      <c r="U355" s="138"/>
      <c r="V355" s="138"/>
      <c r="W355" s="138"/>
      <c r="X355" s="138"/>
      <c r="Y355" s="138"/>
      <c r="Z355" s="138"/>
      <c r="AA355" s="138"/>
      <c r="AB355" s="138"/>
      <c r="AC355" s="138"/>
      <c r="AD355" s="138"/>
      <c r="AE355" s="138"/>
      <c r="AF355" s="138"/>
      <c r="AG355" s="138"/>
      <c r="AH355" s="138"/>
    </row>
    <row r="356" spans="6:34" x14ac:dyDescent="0.2">
      <c r="F356" s="138"/>
      <c r="G356" s="138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8"/>
      <c r="T356" s="138"/>
      <c r="U356" s="138"/>
      <c r="V356" s="138"/>
      <c r="W356" s="138"/>
      <c r="X356" s="138"/>
      <c r="Y356" s="138"/>
      <c r="Z356" s="138"/>
      <c r="AA356" s="138"/>
      <c r="AB356" s="138"/>
      <c r="AC356" s="138"/>
      <c r="AD356" s="138"/>
      <c r="AE356" s="138"/>
      <c r="AF356" s="138"/>
      <c r="AG356" s="138"/>
      <c r="AH356" s="138"/>
    </row>
    <row r="357" spans="6:34" x14ac:dyDescent="0.2">
      <c r="F357" s="138"/>
      <c r="G357" s="138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8"/>
      <c r="T357" s="138"/>
      <c r="U357" s="138"/>
      <c r="V357" s="138"/>
      <c r="W357" s="138"/>
      <c r="X357" s="138"/>
      <c r="Y357" s="138"/>
      <c r="Z357" s="138"/>
      <c r="AA357" s="138"/>
      <c r="AB357" s="138"/>
      <c r="AC357" s="138"/>
      <c r="AD357" s="138"/>
      <c r="AE357" s="138"/>
      <c r="AF357" s="138"/>
      <c r="AG357" s="138"/>
      <c r="AH357" s="138"/>
    </row>
    <row r="358" spans="6:34" x14ac:dyDescent="0.2">
      <c r="F358" s="138"/>
      <c r="G358" s="138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  <c r="T358" s="138"/>
      <c r="U358" s="138"/>
      <c r="V358" s="138"/>
      <c r="W358" s="138"/>
      <c r="X358" s="138"/>
      <c r="Y358" s="138"/>
      <c r="Z358" s="138"/>
      <c r="AA358" s="138"/>
      <c r="AB358" s="138"/>
      <c r="AC358" s="138"/>
      <c r="AD358" s="138"/>
      <c r="AE358" s="138"/>
      <c r="AF358" s="138"/>
      <c r="AG358" s="138"/>
      <c r="AH358" s="138"/>
    </row>
    <row r="359" spans="6:34" x14ac:dyDescent="0.2">
      <c r="F359" s="138"/>
      <c r="G359" s="138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8"/>
      <c r="T359" s="138"/>
      <c r="U359" s="138"/>
      <c r="V359" s="138"/>
      <c r="W359" s="138"/>
      <c r="X359" s="138"/>
      <c r="Y359" s="138"/>
      <c r="Z359" s="138"/>
      <c r="AA359" s="138"/>
      <c r="AB359" s="138"/>
      <c r="AC359" s="138"/>
      <c r="AD359" s="138"/>
      <c r="AE359" s="138"/>
      <c r="AF359" s="138"/>
      <c r="AG359" s="138"/>
      <c r="AH359" s="138"/>
    </row>
    <row r="360" spans="6:34" x14ac:dyDescent="0.2">
      <c r="F360" s="138"/>
      <c r="G360" s="138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8"/>
      <c r="T360" s="138"/>
      <c r="U360" s="138"/>
      <c r="V360" s="138"/>
      <c r="W360" s="138"/>
      <c r="X360" s="138"/>
      <c r="Y360" s="138"/>
      <c r="Z360" s="138"/>
      <c r="AA360" s="138"/>
      <c r="AB360" s="138"/>
      <c r="AC360" s="138"/>
      <c r="AD360" s="138"/>
      <c r="AE360" s="138"/>
      <c r="AF360" s="138"/>
      <c r="AG360" s="138"/>
      <c r="AH360" s="138"/>
    </row>
    <row r="361" spans="6:34" x14ac:dyDescent="0.2"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8"/>
      <c r="T361" s="138"/>
      <c r="U361" s="138"/>
      <c r="V361" s="138"/>
      <c r="W361" s="138"/>
      <c r="X361" s="138"/>
      <c r="Y361" s="138"/>
      <c r="Z361" s="138"/>
      <c r="AA361" s="138"/>
      <c r="AB361" s="138"/>
      <c r="AC361" s="138"/>
      <c r="AD361" s="138"/>
      <c r="AE361" s="138"/>
      <c r="AF361" s="138"/>
      <c r="AG361" s="138"/>
      <c r="AH361" s="138"/>
    </row>
    <row r="362" spans="6:34" x14ac:dyDescent="0.2">
      <c r="F362" s="138"/>
      <c r="G362" s="138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8"/>
      <c r="T362" s="138"/>
      <c r="U362" s="138"/>
      <c r="V362" s="138"/>
      <c r="W362" s="138"/>
      <c r="X362" s="138"/>
      <c r="Y362" s="138"/>
      <c r="Z362" s="138"/>
      <c r="AA362" s="138"/>
      <c r="AB362" s="138"/>
      <c r="AC362" s="138"/>
      <c r="AD362" s="138"/>
      <c r="AE362" s="138"/>
      <c r="AF362" s="138"/>
      <c r="AG362" s="138"/>
      <c r="AH362" s="138"/>
    </row>
    <row r="363" spans="6:34" x14ac:dyDescent="0.2">
      <c r="F363" s="138"/>
      <c r="G363" s="138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8"/>
      <c r="T363" s="138"/>
      <c r="U363" s="138"/>
      <c r="V363" s="138"/>
      <c r="W363" s="138"/>
      <c r="X363" s="138"/>
      <c r="Y363" s="138"/>
      <c r="Z363" s="138"/>
      <c r="AA363" s="138"/>
      <c r="AB363" s="138"/>
      <c r="AC363" s="138"/>
      <c r="AD363" s="138"/>
      <c r="AE363" s="138"/>
      <c r="AF363" s="138"/>
      <c r="AG363" s="138"/>
      <c r="AH363" s="138"/>
    </row>
    <row r="364" spans="6:34" x14ac:dyDescent="0.2"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  <c r="T364" s="138"/>
      <c r="U364" s="138"/>
      <c r="V364" s="138"/>
      <c r="W364" s="138"/>
      <c r="X364" s="138"/>
      <c r="Y364" s="138"/>
      <c r="Z364" s="138"/>
      <c r="AA364" s="138"/>
      <c r="AB364" s="138"/>
      <c r="AC364" s="138"/>
      <c r="AD364" s="138"/>
      <c r="AE364" s="138"/>
      <c r="AF364" s="138"/>
      <c r="AG364" s="138"/>
      <c r="AH364" s="138"/>
    </row>
    <row r="365" spans="6:34" x14ac:dyDescent="0.2">
      <c r="F365" s="138"/>
      <c r="G365" s="138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8"/>
      <c r="T365" s="138"/>
      <c r="U365" s="138"/>
      <c r="V365" s="138"/>
      <c r="W365" s="138"/>
      <c r="X365" s="138"/>
      <c r="Y365" s="138"/>
      <c r="Z365" s="138"/>
      <c r="AA365" s="138"/>
      <c r="AB365" s="138"/>
      <c r="AC365" s="138"/>
      <c r="AD365" s="138"/>
      <c r="AE365" s="138"/>
      <c r="AF365" s="138"/>
      <c r="AG365" s="138"/>
      <c r="AH365" s="138"/>
    </row>
    <row r="366" spans="6:34" x14ac:dyDescent="0.2">
      <c r="F366" s="138"/>
      <c r="G366" s="138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8"/>
      <c r="T366" s="138"/>
      <c r="U366" s="138"/>
      <c r="V366" s="138"/>
      <c r="W366" s="138"/>
      <c r="X366" s="138"/>
      <c r="Y366" s="138"/>
      <c r="Z366" s="138"/>
      <c r="AA366" s="138"/>
      <c r="AB366" s="138"/>
      <c r="AC366" s="138"/>
      <c r="AD366" s="138"/>
      <c r="AE366" s="138"/>
      <c r="AF366" s="138"/>
      <c r="AG366" s="138"/>
      <c r="AH366" s="138"/>
    </row>
    <row r="367" spans="6:34" x14ac:dyDescent="0.2">
      <c r="F367" s="138"/>
      <c r="G367" s="138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8"/>
      <c r="T367" s="138"/>
      <c r="U367" s="138"/>
      <c r="V367" s="138"/>
      <c r="W367" s="138"/>
      <c r="X367" s="138"/>
      <c r="Y367" s="138"/>
      <c r="Z367" s="138"/>
      <c r="AA367" s="138"/>
      <c r="AB367" s="138"/>
      <c r="AC367" s="138"/>
      <c r="AD367" s="138"/>
      <c r="AE367" s="138"/>
      <c r="AF367" s="138"/>
      <c r="AG367" s="138"/>
      <c r="AH367" s="138"/>
    </row>
    <row r="368" spans="6:34" x14ac:dyDescent="0.2">
      <c r="F368" s="138"/>
      <c r="G368" s="138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8"/>
      <c r="T368" s="138"/>
      <c r="U368" s="138"/>
      <c r="V368" s="138"/>
      <c r="W368" s="138"/>
      <c r="X368" s="138"/>
      <c r="Y368" s="138"/>
      <c r="Z368" s="138"/>
      <c r="AA368" s="138"/>
      <c r="AB368" s="138"/>
      <c r="AC368" s="138"/>
      <c r="AD368" s="138"/>
      <c r="AE368" s="138"/>
      <c r="AF368" s="138"/>
      <c r="AG368" s="138"/>
      <c r="AH368" s="138"/>
    </row>
    <row r="369" spans="6:34" x14ac:dyDescent="0.2">
      <c r="F369" s="138"/>
      <c r="G369" s="138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8"/>
      <c r="T369" s="138"/>
      <c r="U369" s="138"/>
      <c r="V369" s="138"/>
      <c r="W369" s="138"/>
      <c r="X369" s="138"/>
      <c r="Y369" s="138"/>
      <c r="Z369" s="138"/>
      <c r="AA369" s="138"/>
      <c r="AB369" s="138"/>
      <c r="AC369" s="138"/>
      <c r="AD369" s="138"/>
      <c r="AE369" s="138"/>
      <c r="AF369" s="138"/>
      <c r="AG369" s="138"/>
      <c r="AH369" s="138"/>
    </row>
    <row r="370" spans="6:34" x14ac:dyDescent="0.2">
      <c r="F370" s="138"/>
      <c r="G370" s="138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8"/>
      <c r="T370" s="138"/>
      <c r="U370" s="138"/>
      <c r="V370" s="138"/>
      <c r="W370" s="138"/>
      <c r="X370" s="138"/>
      <c r="Y370" s="138"/>
      <c r="Z370" s="138"/>
      <c r="AA370" s="138"/>
      <c r="AB370" s="138"/>
      <c r="AC370" s="138"/>
      <c r="AD370" s="138"/>
      <c r="AE370" s="138"/>
      <c r="AF370" s="138"/>
      <c r="AG370" s="138"/>
      <c r="AH370" s="138"/>
    </row>
    <row r="371" spans="6:34" x14ac:dyDescent="0.2">
      <c r="F371" s="138"/>
      <c r="G371" s="138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8"/>
      <c r="T371" s="138"/>
      <c r="U371" s="138"/>
      <c r="V371" s="138"/>
      <c r="W371" s="138"/>
      <c r="X371" s="138"/>
      <c r="Y371" s="138"/>
      <c r="Z371" s="138"/>
      <c r="AA371" s="138"/>
      <c r="AB371" s="138"/>
      <c r="AC371" s="138"/>
      <c r="AD371" s="138"/>
      <c r="AE371" s="138"/>
      <c r="AF371" s="138"/>
      <c r="AG371" s="138"/>
      <c r="AH371" s="138"/>
    </row>
    <row r="372" spans="6:34" x14ac:dyDescent="0.2">
      <c r="F372" s="138"/>
      <c r="G372" s="138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8"/>
      <c r="T372" s="138"/>
      <c r="U372" s="138"/>
      <c r="V372" s="138"/>
      <c r="W372" s="138"/>
      <c r="X372" s="138"/>
      <c r="Y372" s="138"/>
      <c r="Z372" s="138"/>
      <c r="AA372" s="138"/>
      <c r="AB372" s="138"/>
      <c r="AC372" s="138"/>
      <c r="AD372" s="138"/>
      <c r="AE372" s="138"/>
      <c r="AF372" s="138"/>
      <c r="AG372" s="138"/>
      <c r="AH372" s="138"/>
    </row>
    <row r="373" spans="6:34" x14ac:dyDescent="0.2">
      <c r="F373" s="138"/>
      <c r="G373" s="138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8"/>
      <c r="T373" s="138"/>
      <c r="U373" s="138"/>
      <c r="V373" s="138"/>
      <c r="W373" s="138"/>
      <c r="X373" s="138"/>
      <c r="Y373" s="138"/>
      <c r="Z373" s="138"/>
      <c r="AA373" s="138"/>
      <c r="AB373" s="138"/>
      <c r="AC373" s="138"/>
      <c r="AD373" s="138"/>
      <c r="AE373" s="138"/>
      <c r="AF373" s="138"/>
      <c r="AG373" s="138"/>
      <c r="AH373" s="138"/>
    </row>
    <row r="374" spans="6:34" x14ac:dyDescent="0.2">
      <c r="F374" s="138"/>
      <c r="G374" s="138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8"/>
      <c r="T374" s="138"/>
      <c r="U374" s="138"/>
      <c r="V374" s="138"/>
      <c r="W374" s="138"/>
      <c r="X374" s="138"/>
      <c r="Y374" s="138"/>
      <c r="Z374" s="138"/>
      <c r="AA374" s="138"/>
      <c r="AB374" s="138"/>
      <c r="AC374" s="138"/>
      <c r="AD374" s="138"/>
      <c r="AE374" s="138"/>
      <c r="AF374" s="138"/>
      <c r="AG374" s="138"/>
      <c r="AH374" s="138"/>
    </row>
    <row r="375" spans="6:34" x14ac:dyDescent="0.2">
      <c r="F375" s="138"/>
      <c r="G375" s="138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8"/>
      <c r="T375" s="138"/>
      <c r="U375" s="138"/>
      <c r="V375" s="138"/>
      <c r="W375" s="138"/>
      <c r="X375" s="138"/>
      <c r="Y375" s="138"/>
      <c r="Z375" s="138"/>
      <c r="AA375" s="138"/>
      <c r="AB375" s="138"/>
      <c r="AC375" s="138"/>
      <c r="AD375" s="138"/>
      <c r="AE375" s="138"/>
      <c r="AF375" s="138"/>
      <c r="AG375" s="138"/>
      <c r="AH375" s="138"/>
    </row>
    <row r="376" spans="6:34" x14ac:dyDescent="0.2">
      <c r="F376" s="138"/>
      <c r="G376" s="138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8"/>
      <c r="T376" s="138"/>
      <c r="U376" s="138"/>
      <c r="V376" s="138"/>
      <c r="W376" s="138"/>
      <c r="X376" s="138"/>
      <c r="Y376" s="138"/>
      <c r="Z376" s="138"/>
      <c r="AA376" s="138"/>
      <c r="AB376" s="138"/>
      <c r="AC376" s="138"/>
      <c r="AD376" s="138"/>
      <c r="AE376" s="138"/>
      <c r="AF376" s="138"/>
      <c r="AG376" s="138"/>
      <c r="AH376" s="138"/>
    </row>
    <row r="377" spans="6:34" x14ac:dyDescent="0.2">
      <c r="F377" s="138"/>
      <c r="G377" s="138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  <c r="T377" s="138"/>
      <c r="U377" s="138"/>
      <c r="V377" s="138"/>
      <c r="W377" s="138"/>
      <c r="X377" s="138"/>
      <c r="Y377" s="138"/>
      <c r="Z377" s="138"/>
      <c r="AA377" s="138"/>
      <c r="AB377" s="138"/>
      <c r="AC377" s="138"/>
      <c r="AD377" s="138"/>
      <c r="AE377" s="138"/>
      <c r="AF377" s="138"/>
      <c r="AG377" s="138"/>
      <c r="AH377" s="138"/>
    </row>
    <row r="378" spans="6:34" x14ac:dyDescent="0.2">
      <c r="F378" s="138"/>
      <c r="G378" s="138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  <c r="T378" s="138"/>
      <c r="U378" s="138"/>
      <c r="V378" s="138"/>
      <c r="W378" s="138"/>
      <c r="X378" s="138"/>
      <c r="Y378" s="138"/>
      <c r="Z378" s="138"/>
      <c r="AA378" s="138"/>
      <c r="AB378" s="138"/>
      <c r="AC378" s="138"/>
      <c r="AD378" s="138"/>
      <c r="AE378" s="138"/>
      <c r="AF378" s="138"/>
      <c r="AG378" s="138"/>
      <c r="AH378" s="138"/>
    </row>
    <row r="379" spans="6:34" x14ac:dyDescent="0.2">
      <c r="F379" s="138"/>
      <c r="G379" s="138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  <c r="T379" s="138"/>
      <c r="U379" s="138"/>
      <c r="V379" s="138"/>
      <c r="W379" s="138"/>
      <c r="X379" s="138"/>
      <c r="Y379" s="138"/>
      <c r="Z379" s="138"/>
      <c r="AA379" s="138"/>
      <c r="AB379" s="138"/>
      <c r="AC379" s="138"/>
      <c r="AD379" s="138"/>
      <c r="AE379" s="138"/>
      <c r="AF379" s="138"/>
      <c r="AG379" s="138"/>
      <c r="AH379" s="138"/>
    </row>
    <row r="380" spans="6:34" x14ac:dyDescent="0.2">
      <c r="F380" s="138"/>
      <c r="G380" s="138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8"/>
      <c r="T380" s="138"/>
      <c r="U380" s="138"/>
      <c r="V380" s="138"/>
      <c r="W380" s="138"/>
      <c r="X380" s="138"/>
      <c r="Y380" s="138"/>
      <c r="Z380" s="138"/>
      <c r="AA380" s="138"/>
      <c r="AB380" s="138"/>
      <c r="AC380" s="138"/>
      <c r="AD380" s="138"/>
      <c r="AE380" s="138"/>
      <c r="AF380" s="138"/>
      <c r="AG380" s="138"/>
      <c r="AH380" s="138"/>
    </row>
    <row r="381" spans="6:34" x14ac:dyDescent="0.2">
      <c r="F381" s="138"/>
      <c r="G381" s="138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8"/>
      <c r="T381" s="138"/>
      <c r="U381" s="138"/>
      <c r="V381" s="138"/>
      <c r="W381" s="138"/>
      <c r="X381" s="138"/>
      <c r="Y381" s="138"/>
      <c r="Z381" s="138"/>
      <c r="AA381" s="138"/>
      <c r="AB381" s="138"/>
      <c r="AC381" s="138"/>
      <c r="AD381" s="138"/>
      <c r="AE381" s="138"/>
      <c r="AF381" s="138"/>
      <c r="AG381" s="138"/>
      <c r="AH381" s="138"/>
    </row>
    <row r="382" spans="6:34" x14ac:dyDescent="0.2">
      <c r="F382" s="138"/>
      <c r="G382" s="138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8"/>
      <c r="T382" s="138"/>
      <c r="U382" s="138"/>
      <c r="V382" s="138"/>
      <c r="W382" s="138"/>
      <c r="X382" s="138"/>
      <c r="Y382" s="138"/>
      <c r="Z382" s="138"/>
      <c r="AA382" s="138"/>
      <c r="AB382" s="138"/>
      <c r="AC382" s="138"/>
      <c r="AD382" s="138"/>
      <c r="AE382" s="138"/>
      <c r="AF382" s="138"/>
      <c r="AG382" s="138"/>
      <c r="AH382" s="138"/>
    </row>
    <row r="383" spans="6:34" x14ac:dyDescent="0.2">
      <c r="F383" s="138"/>
      <c r="G383" s="138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8"/>
      <c r="T383" s="138"/>
      <c r="U383" s="138"/>
      <c r="V383" s="138"/>
      <c r="W383" s="138"/>
      <c r="X383" s="138"/>
      <c r="Y383" s="138"/>
      <c r="Z383" s="138"/>
      <c r="AA383" s="138"/>
      <c r="AB383" s="138"/>
      <c r="AC383" s="138"/>
      <c r="AD383" s="138"/>
      <c r="AE383" s="138"/>
      <c r="AF383" s="138"/>
      <c r="AG383" s="138"/>
      <c r="AH383" s="138"/>
    </row>
    <row r="384" spans="6:34" x14ac:dyDescent="0.2">
      <c r="F384" s="138"/>
      <c r="G384" s="138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  <c r="T384" s="138"/>
      <c r="U384" s="138"/>
      <c r="V384" s="138"/>
      <c r="W384" s="138"/>
      <c r="X384" s="138"/>
      <c r="Y384" s="138"/>
      <c r="Z384" s="138"/>
      <c r="AA384" s="138"/>
      <c r="AB384" s="138"/>
      <c r="AC384" s="138"/>
      <c r="AD384" s="138"/>
      <c r="AE384" s="138"/>
      <c r="AF384" s="138"/>
      <c r="AG384" s="138"/>
      <c r="AH384" s="138"/>
    </row>
    <row r="385" spans="6:34" x14ac:dyDescent="0.2">
      <c r="F385" s="138"/>
      <c r="G385" s="138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8"/>
      <c r="T385" s="138"/>
      <c r="U385" s="138"/>
      <c r="V385" s="138"/>
      <c r="W385" s="138"/>
      <c r="X385" s="138"/>
      <c r="Y385" s="138"/>
      <c r="Z385" s="138"/>
      <c r="AA385" s="138"/>
      <c r="AB385" s="138"/>
      <c r="AC385" s="138"/>
      <c r="AD385" s="138"/>
      <c r="AE385" s="138"/>
      <c r="AF385" s="138"/>
      <c r="AG385" s="138"/>
      <c r="AH385" s="138"/>
    </row>
    <row r="386" spans="6:34" x14ac:dyDescent="0.2">
      <c r="F386" s="138"/>
      <c r="G386" s="138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8"/>
      <c r="T386" s="138"/>
      <c r="U386" s="138"/>
      <c r="V386" s="138"/>
      <c r="W386" s="138"/>
      <c r="X386" s="138"/>
      <c r="Y386" s="138"/>
      <c r="Z386" s="138"/>
      <c r="AA386" s="138"/>
      <c r="AB386" s="138"/>
      <c r="AC386" s="138"/>
      <c r="AD386" s="138"/>
      <c r="AE386" s="138"/>
      <c r="AF386" s="138"/>
      <c r="AG386" s="138"/>
      <c r="AH386" s="138"/>
    </row>
    <row r="387" spans="6:34" x14ac:dyDescent="0.2">
      <c r="F387" s="138"/>
      <c r="G387" s="138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8"/>
      <c r="T387" s="138"/>
      <c r="U387" s="138"/>
      <c r="V387" s="138"/>
      <c r="W387" s="138"/>
      <c r="X387" s="138"/>
      <c r="Y387" s="138"/>
      <c r="Z387" s="138"/>
      <c r="AA387" s="138"/>
      <c r="AB387" s="138"/>
      <c r="AC387" s="138"/>
      <c r="AD387" s="138"/>
      <c r="AE387" s="138"/>
      <c r="AF387" s="138"/>
      <c r="AG387" s="138"/>
      <c r="AH387" s="138"/>
    </row>
    <row r="388" spans="6:34" x14ac:dyDescent="0.2">
      <c r="F388" s="138"/>
      <c r="G388" s="138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8"/>
      <c r="T388" s="138"/>
      <c r="U388" s="138"/>
      <c r="V388" s="138"/>
      <c r="W388" s="138"/>
      <c r="X388" s="138"/>
      <c r="Y388" s="138"/>
      <c r="Z388" s="138"/>
      <c r="AA388" s="138"/>
      <c r="AB388" s="138"/>
      <c r="AC388" s="138"/>
      <c r="AD388" s="138"/>
      <c r="AE388" s="138"/>
      <c r="AF388" s="138"/>
      <c r="AG388" s="138"/>
      <c r="AH388" s="138"/>
    </row>
    <row r="389" spans="6:34" x14ac:dyDescent="0.2">
      <c r="F389" s="138"/>
      <c r="G389" s="138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8"/>
      <c r="T389" s="138"/>
      <c r="U389" s="138"/>
      <c r="V389" s="138"/>
      <c r="W389" s="138"/>
      <c r="X389" s="138"/>
      <c r="Y389" s="138"/>
      <c r="Z389" s="138"/>
      <c r="AA389" s="138"/>
      <c r="AB389" s="138"/>
      <c r="AC389" s="138"/>
      <c r="AD389" s="138"/>
      <c r="AE389" s="138"/>
      <c r="AF389" s="138"/>
      <c r="AG389" s="138"/>
      <c r="AH389" s="138"/>
    </row>
    <row r="390" spans="6:34" x14ac:dyDescent="0.2">
      <c r="F390" s="138"/>
      <c r="G390" s="138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8"/>
      <c r="T390" s="138"/>
      <c r="U390" s="138"/>
      <c r="V390" s="138"/>
      <c r="W390" s="138"/>
      <c r="X390" s="138"/>
      <c r="Y390" s="138"/>
      <c r="Z390" s="138"/>
      <c r="AA390" s="138"/>
      <c r="AB390" s="138"/>
      <c r="AC390" s="138"/>
      <c r="AD390" s="138"/>
      <c r="AE390" s="138"/>
      <c r="AF390" s="138"/>
      <c r="AG390" s="138"/>
      <c r="AH390" s="138"/>
    </row>
    <row r="391" spans="6:34" x14ac:dyDescent="0.2">
      <c r="F391" s="138"/>
      <c r="G391" s="138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  <c r="T391" s="138"/>
      <c r="U391" s="138"/>
      <c r="V391" s="138"/>
      <c r="W391" s="138"/>
      <c r="X391" s="138"/>
      <c r="Y391" s="138"/>
      <c r="Z391" s="138"/>
      <c r="AA391" s="138"/>
      <c r="AB391" s="138"/>
      <c r="AC391" s="138"/>
      <c r="AD391" s="138"/>
      <c r="AE391" s="138"/>
      <c r="AF391" s="138"/>
      <c r="AG391" s="138"/>
      <c r="AH391" s="138"/>
    </row>
    <row r="392" spans="6:34" x14ac:dyDescent="0.2">
      <c r="F392" s="138"/>
      <c r="G392" s="138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  <c r="T392" s="138"/>
      <c r="U392" s="138"/>
      <c r="V392" s="138"/>
      <c r="W392" s="138"/>
      <c r="X392" s="138"/>
      <c r="Y392" s="138"/>
      <c r="Z392" s="138"/>
      <c r="AA392" s="138"/>
      <c r="AB392" s="138"/>
      <c r="AC392" s="138"/>
      <c r="AD392" s="138"/>
      <c r="AE392" s="138"/>
      <c r="AF392" s="138"/>
      <c r="AG392" s="138"/>
      <c r="AH392" s="138"/>
    </row>
    <row r="393" spans="6:34" x14ac:dyDescent="0.2">
      <c r="F393" s="138"/>
      <c r="G393" s="138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8"/>
      <c r="T393" s="138"/>
      <c r="U393" s="138"/>
      <c r="V393" s="138"/>
      <c r="W393" s="138"/>
      <c r="X393" s="138"/>
      <c r="Y393" s="138"/>
      <c r="Z393" s="138"/>
      <c r="AA393" s="138"/>
      <c r="AB393" s="138"/>
      <c r="AC393" s="138"/>
      <c r="AD393" s="138"/>
      <c r="AE393" s="138"/>
      <c r="AF393" s="138"/>
      <c r="AG393" s="138"/>
      <c r="AH393" s="138"/>
    </row>
    <row r="394" spans="6:34" x14ac:dyDescent="0.2">
      <c r="F394" s="138"/>
      <c r="G394" s="138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8"/>
      <c r="T394" s="138"/>
      <c r="U394" s="138"/>
      <c r="V394" s="138"/>
      <c r="W394" s="138"/>
      <c r="X394" s="138"/>
      <c r="Y394" s="138"/>
      <c r="Z394" s="138"/>
      <c r="AA394" s="138"/>
      <c r="AB394" s="138"/>
      <c r="AC394" s="138"/>
      <c r="AD394" s="138"/>
      <c r="AE394" s="138"/>
      <c r="AF394" s="138"/>
      <c r="AG394" s="138"/>
      <c r="AH394" s="138"/>
    </row>
    <row r="395" spans="6:34" x14ac:dyDescent="0.2">
      <c r="F395" s="138"/>
      <c r="G395" s="138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8"/>
      <c r="T395" s="138"/>
      <c r="U395" s="138"/>
      <c r="V395" s="138"/>
      <c r="W395" s="138"/>
      <c r="X395" s="138"/>
      <c r="Y395" s="138"/>
      <c r="Z395" s="138"/>
      <c r="AA395" s="138"/>
      <c r="AB395" s="138"/>
      <c r="AC395" s="138"/>
      <c r="AD395" s="138"/>
      <c r="AE395" s="138"/>
      <c r="AF395" s="138"/>
      <c r="AG395" s="138"/>
      <c r="AH395" s="138"/>
    </row>
    <row r="396" spans="6:34" x14ac:dyDescent="0.2">
      <c r="F396" s="138"/>
      <c r="G396" s="138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8"/>
      <c r="T396" s="138"/>
      <c r="U396" s="138"/>
      <c r="V396" s="138"/>
      <c r="W396" s="138"/>
      <c r="X396" s="138"/>
      <c r="Y396" s="138"/>
      <c r="Z396" s="138"/>
      <c r="AA396" s="138"/>
      <c r="AB396" s="138"/>
      <c r="AC396" s="138"/>
      <c r="AD396" s="138"/>
      <c r="AE396" s="138"/>
      <c r="AF396" s="138"/>
      <c r="AG396" s="138"/>
      <c r="AH396" s="138"/>
    </row>
    <row r="397" spans="6:34" x14ac:dyDescent="0.2">
      <c r="F397" s="138"/>
      <c r="G397" s="138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8"/>
      <c r="T397" s="138"/>
      <c r="U397" s="138"/>
      <c r="V397" s="138"/>
      <c r="W397" s="138"/>
      <c r="X397" s="138"/>
      <c r="Y397" s="138"/>
      <c r="Z397" s="138"/>
      <c r="AA397" s="138"/>
      <c r="AB397" s="138"/>
      <c r="AC397" s="138"/>
      <c r="AD397" s="138"/>
      <c r="AE397" s="138"/>
      <c r="AF397" s="138"/>
      <c r="AG397" s="138"/>
      <c r="AH397" s="138"/>
    </row>
    <row r="398" spans="6:34" x14ac:dyDescent="0.2">
      <c r="F398" s="138"/>
      <c r="G398" s="138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  <c r="T398" s="138"/>
      <c r="U398" s="138"/>
      <c r="V398" s="138"/>
      <c r="W398" s="138"/>
      <c r="X398" s="138"/>
      <c r="Y398" s="138"/>
      <c r="Z398" s="138"/>
      <c r="AA398" s="138"/>
      <c r="AB398" s="138"/>
      <c r="AC398" s="138"/>
      <c r="AD398" s="138"/>
      <c r="AE398" s="138"/>
      <c r="AF398" s="138"/>
      <c r="AG398" s="138"/>
      <c r="AH398" s="138"/>
    </row>
    <row r="399" spans="6:34" x14ac:dyDescent="0.2">
      <c r="F399" s="138"/>
      <c r="G399" s="138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8"/>
      <c r="T399" s="138"/>
      <c r="U399" s="138"/>
      <c r="V399" s="138"/>
      <c r="W399" s="138"/>
      <c r="X399" s="138"/>
      <c r="Y399" s="138"/>
      <c r="Z399" s="138"/>
      <c r="AA399" s="138"/>
      <c r="AB399" s="138"/>
      <c r="AC399" s="138"/>
      <c r="AD399" s="138"/>
      <c r="AE399" s="138"/>
      <c r="AF399" s="138"/>
      <c r="AG399" s="138"/>
      <c r="AH399" s="138"/>
    </row>
    <row r="400" spans="6:34" x14ac:dyDescent="0.2">
      <c r="F400" s="138"/>
      <c r="G400" s="138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8"/>
      <c r="T400" s="138"/>
      <c r="U400" s="138"/>
      <c r="V400" s="138"/>
      <c r="W400" s="138"/>
      <c r="X400" s="138"/>
      <c r="Y400" s="138"/>
      <c r="Z400" s="138"/>
      <c r="AA400" s="138"/>
      <c r="AB400" s="138"/>
      <c r="AC400" s="138"/>
      <c r="AD400" s="138"/>
      <c r="AE400" s="138"/>
      <c r="AF400" s="138"/>
      <c r="AG400" s="138"/>
      <c r="AH400" s="138"/>
    </row>
    <row r="401" spans="6:34" x14ac:dyDescent="0.2">
      <c r="F401" s="138"/>
      <c r="G401" s="138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8"/>
      <c r="T401" s="138"/>
      <c r="U401" s="138"/>
      <c r="V401" s="138"/>
      <c r="W401" s="138"/>
      <c r="X401" s="138"/>
      <c r="Y401" s="138"/>
      <c r="Z401" s="138"/>
      <c r="AA401" s="138"/>
      <c r="AB401" s="138"/>
      <c r="AC401" s="138"/>
      <c r="AD401" s="138"/>
      <c r="AE401" s="138"/>
      <c r="AF401" s="138"/>
      <c r="AG401" s="138"/>
      <c r="AH401" s="138"/>
    </row>
    <row r="402" spans="6:34" x14ac:dyDescent="0.2">
      <c r="F402" s="138"/>
      <c r="G402" s="138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8"/>
      <c r="T402" s="138"/>
      <c r="U402" s="138"/>
      <c r="V402" s="138"/>
      <c r="W402" s="138"/>
      <c r="X402" s="138"/>
      <c r="Y402" s="138"/>
      <c r="Z402" s="138"/>
      <c r="AA402" s="138"/>
      <c r="AB402" s="138"/>
      <c r="AC402" s="138"/>
      <c r="AD402" s="138"/>
      <c r="AE402" s="138"/>
      <c r="AF402" s="138"/>
      <c r="AG402" s="138"/>
      <c r="AH402" s="138"/>
    </row>
    <row r="403" spans="6:34" x14ac:dyDescent="0.2">
      <c r="F403" s="138"/>
      <c r="G403" s="138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8"/>
      <c r="T403" s="138"/>
      <c r="U403" s="138"/>
      <c r="V403" s="138"/>
      <c r="W403" s="138"/>
      <c r="X403" s="138"/>
      <c r="Y403" s="138"/>
      <c r="Z403" s="138"/>
      <c r="AA403" s="138"/>
      <c r="AB403" s="138"/>
      <c r="AC403" s="138"/>
      <c r="AD403" s="138"/>
      <c r="AE403" s="138"/>
      <c r="AF403" s="138"/>
      <c r="AG403" s="138"/>
      <c r="AH403" s="138"/>
    </row>
    <row r="404" spans="6:34" x14ac:dyDescent="0.2">
      <c r="F404" s="138"/>
      <c r="G404" s="138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8"/>
      <c r="T404" s="138"/>
      <c r="U404" s="138"/>
      <c r="V404" s="138"/>
      <c r="W404" s="138"/>
      <c r="X404" s="138"/>
      <c r="Y404" s="138"/>
      <c r="Z404" s="138"/>
      <c r="AA404" s="138"/>
      <c r="AB404" s="138"/>
      <c r="AC404" s="138"/>
      <c r="AD404" s="138"/>
      <c r="AE404" s="138"/>
      <c r="AF404" s="138"/>
      <c r="AG404" s="138"/>
      <c r="AH404" s="138"/>
    </row>
    <row r="405" spans="6:34" x14ac:dyDescent="0.2">
      <c r="F405" s="138"/>
      <c r="G405" s="138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8"/>
      <c r="T405" s="138"/>
      <c r="U405" s="138"/>
      <c r="V405" s="138"/>
      <c r="W405" s="138"/>
      <c r="X405" s="138"/>
      <c r="Y405" s="138"/>
      <c r="Z405" s="138"/>
      <c r="AA405" s="138"/>
      <c r="AB405" s="138"/>
      <c r="AC405" s="138"/>
      <c r="AD405" s="138"/>
      <c r="AE405" s="138"/>
      <c r="AF405" s="138"/>
      <c r="AG405" s="138"/>
      <c r="AH405" s="138"/>
    </row>
    <row r="406" spans="6:34" x14ac:dyDescent="0.2">
      <c r="F406" s="138"/>
      <c r="G406" s="138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8"/>
      <c r="T406" s="138"/>
      <c r="U406" s="138"/>
      <c r="V406" s="138"/>
      <c r="W406" s="138"/>
      <c r="X406" s="138"/>
      <c r="Y406" s="138"/>
      <c r="Z406" s="138"/>
      <c r="AA406" s="138"/>
      <c r="AB406" s="138"/>
      <c r="AC406" s="138"/>
      <c r="AD406" s="138"/>
      <c r="AE406" s="138"/>
      <c r="AF406" s="138"/>
      <c r="AG406" s="138"/>
      <c r="AH406" s="138"/>
    </row>
    <row r="407" spans="6:34" x14ac:dyDescent="0.2">
      <c r="F407" s="138"/>
      <c r="G407" s="138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8"/>
      <c r="T407" s="138"/>
      <c r="U407" s="138"/>
      <c r="V407" s="138"/>
      <c r="W407" s="138"/>
      <c r="X407" s="138"/>
      <c r="Y407" s="138"/>
      <c r="Z407" s="138"/>
      <c r="AA407" s="138"/>
      <c r="AB407" s="138"/>
      <c r="AC407" s="138"/>
      <c r="AD407" s="138"/>
      <c r="AE407" s="138"/>
      <c r="AF407" s="138"/>
      <c r="AG407" s="138"/>
      <c r="AH407" s="138"/>
    </row>
    <row r="408" spans="6:34" x14ac:dyDescent="0.2">
      <c r="F408" s="138"/>
      <c r="G408" s="138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8"/>
      <c r="T408" s="138"/>
      <c r="U408" s="138"/>
      <c r="V408" s="138"/>
      <c r="W408" s="138"/>
      <c r="X408" s="138"/>
      <c r="Y408" s="138"/>
      <c r="Z408" s="138"/>
      <c r="AA408" s="138"/>
      <c r="AB408" s="138"/>
      <c r="AC408" s="138"/>
      <c r="AD408" s="138"/>
      <c r="AE408" s="138"/>
      <c r="AF408" s="138"/>
      <c r="AG408" s="138"/>
      <c r="AH408" s="138"/>
    </row>
    <row r="409" spans="6:34" x14ac:dyDescent="0.2">
      <c r="F409" s="138"/>
      <c r="G409" s="138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8"/>
      <c r="T409" s="138"/>
      <c r="U409" s="138"/>
      <c r="V409" s="138"/>
      <c r="W409" s="138"/>
      <c r="X409" s="138"/>
      <c r="Y409" s="138"/>
      <c r="Z409" s="138"/>
      <c r="AA409" s="138"/>
      <c r="AB409" s="138"/>
      <c r="AC409" s="138"/>
      <c r="AD409" s="138"/>
      <c r="AE409" s="138"/>
      <c r="AF409" s="138"/>
      <c r="AG409" s="138"/>
      <c r="AH409" s="138"/>
    </row>
    <row r="410" spans="6:34" x14ac:dyDescent="0.2">
      <c r="F410" s="138"/>
      <c r="G410" s="138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8"/>
      <c r="T410" s="138"/>
      <c r="U410" s="138"/>
      <c r="V410" s="138"/>
      <c r="W410" s="138"/>
      <c r="X410" s="138"/>
      <c r="Y410" s="138"/>
      <c r="Z410" s="138"/>
      <c r="AA410" s="138"/>
      <c r="AB410" s="138"/>
      <c r="AC410" s="138"/>
      <c r="AD410" s="138"/>
      <c r="AE410" s="138"/>
      <c r="AF410" s="138"/>
      <c r="AG410" s="138"/>
      <c r="AH410" s="138"/>
    </row>
    <row r="411" spans="6:34" x14ac:dyDescent="0.2">
      <c r="F411" s="138"/>
      <c r="G411" s="138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8"/>
      <c r="T411" s="138"/>
      <c r="U411" s="138"/>
      <c r="V411" s="138"/>
      <c r="W411" s="138"/>
      <c r="X411" s="138"/>
      <c r="Y411" s="138"/>
      <c r="Z411" s="138"/>
      <c r="AA411" s="138"/>
      <c r="AB411" s="138"/>
      <c r="AC411" s="138"/>
      <c r="AD411" s="138"/>
      <c r="AE411" s="138"/>
      <c r="AF411" s="138"/>
      <c r="AG411" s="138"/>
      <c r="AH411" s="138"/>
    </row>
    <row r="412" spans="6:34" x14ac:dyDescent="0.2">
      <c r="F412" s="138"/>
      <c r="G412" s="138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8"/>
      <c r="T412" s="138"/>
      <c r="U412" s="138"/>
      <c r="V412" s="138"/>
      <c r="W412" s="138"/>
      <c r="X412" s="138"/>
      <c r="Y412" s="138"/>
      <c r="Z412" s="138"/>
      <c r="AA412" s="138"/>
      <c r="AB412" s="138"/>
      <c r="AC412" s="138"/>
      <c r="AD412" s="138"/>
      <c r="AE412" s="138"/>
      <c r="AF412" s="138"/>
      <c r="AG412" s="138"/>
      <c r="AH412" s="138"/>
    </row>
    <row r="413" spans="6:34" x14ac:dyDescent="0.2">
      <c r="F413" s="138"/>
      <c r="G413" s="138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8"/>
      <c r="T413" s="138"/>
      <c r="U413" s="138"/>
      <c r="V413" s="138"/>
      <c r="W413" s="138"/>
      <c r="X413" s="138"/>
      <c r="Y413" s="138"/>
      <c r="Z413" s="138"/>
      <c r="AA413" s="138"/>
      <c r="AB413" s="138"/>
      <c r="AC413" s="138"/>
      <c r="AD413" s="138"/>
      <c r="AE413" s="138"/>
      <c r="AF413" s="138"/>
      <c r="AG413" s="138"/>
      <c r="AH413" s="138"/>
    </row>
    <row r="414" spans="6:34" x14ac:dyDescent="0.2">
      <c r="F414" s="138"/>
      <c r="G414" s="138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8"/>
      <c r="T414" s="138"/>
      <c r="U414" s="138"/>
      <c r="V414" s="138"/>
      <c r="W414" s="138"/>
      <c r="X414" s="138"/>
      <c r="Y414" s="138"/>
      <c r="Z414" s="138"/>
      <c r="AA414" s="138"/>
      <c r="AB414" s="138"/>
      <c r="AC414" s="138"/>
      <c r="AD414" s="138"/>
      <c r="AE414" s="138"/>
      <c r="AF414" s="138"/>
      <c r="AG414" s="138"/>
      <c r="AH414" s="138"/>
    </row>
    <row r="415" spans="6:34" x14ac:dyDescent="0.2">
      <c r="F415" s="138"/>
      <c r="G415" s="138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8"/>
      <c r="T415" s="138"/>
      <c r="U415" s="138"/>
      <c r="V415" s="138"/>
      <c r="W415" s="138"/>
      <c r="X415" s="138"/>
      <c r="Y415" s="138"/>
      <c r="Z415" s="138"/>
      <c r="AA415" s="138"/>
      <c r="AB415" s="138"/>
      <c r="AC415" s="138"/>
      <c r="AD415" s="138"/>
      <c r="AE415" s="138"/>
      <c r="AF415" s="138"/>
      <c r="AG415" s="138"/>
      <c r="AH415" s="138"/>
    </row>
    <row r="416" spans="6:34" x14ac:dyDescent="0.2">
      <c r="F416" s="138"/>
      <c r="G416" s="138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8"/>
      <c r="T416" s="138"/>
      <c r="U416" s="138"/>
      <c r="V416" s="138"/>
      <c r="W416" s="138"/>
      <c r="X416" s="138"/>
      <c r="Y416" s="138"/>
      <c r="Z416" s="138"/>
      <c r="AA416" s="138"/>
      <c r="AB416" s="138"/>
      <c r="AC416" s="138"/>
      <c r="AD416" s="138"/>
      <c r="AE416" s="138"/>
      <c r="AF416" s="138"/>
      <c r="AG416" s="138"/>
      <c r="AH416" s="138"/>
    </row>
    <row r="417" spans="6:34" x14ac:dyDescent="0.2">
      <c r="F417" s="138"/>
      <c r="G417" s="138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8"/>
      <c r="T417" s="138"/>
      <c r="U417" s="138"/>
      <c r="V417" s="138"/>
      <c r="W417" s="138"/>
      <c r="X417" s="138"/>
      <c r="Y417" s="138"/>
      <c r="Z417" s="138"/>
      <c r="AA417" s="138"/>
      <c r="AB417" s="138"/>
      <c r="AC417" s="138"/>
      <c r="AD417" s="138"/>
      <c r="AE417" s="138"/>
      <c r="AF417" s="138"/>
      <c r="AG417" s="138"/>
      <c r="AH417" s="138"/>
    </row>
    <row r="418" spans="6:34" x14ac:dyDescent="0.2">
      <c r="F418" s="138"/>
      <c r="G418" s="138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8"/>
      <c r="T418" s="138"/>
      <c r="U418" s="138"/>
      <c r="V418" s="138"/>
      <c r="W418" s="138"/>
      <c r="X418" s="138"/>
      <c r="Y418" s="138"/>
      <c r="Z418" s="138"/>
      <c r="AA418" s="138"/>
      <c r="AB418" s="138"/>
      <c r="AC418" s="138"/>
      <c r="AD418" s="138"/>
      <c r="AE418" s="138"/>
      <c r="AF418" s="138"/>
      <c r="AG418" s="138"/>
      <c r="AH418" s="138"/>
    </row>
    <row r="419" spans="6:34" x14ac:dyDescent="0.2">
      <c r="F419" s="138"/>
      <c r="G419" s="138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8"/>
      <c r="T419" s="138"/>
      <c r="U419" s="138"/>
      <c r="V419" s="138"/>
      <c r="W419" s="138"/>
      <c r="X419" s="138"/>
      <c r="Y419" s="138"/>
      <c r="Z419" s="138"/>
      <c r="AA419" s="138"/>
      <c r="AB419" s="138"/>
      <c r="AC419" s="138"/>
      <c r="AD419" s="138"/>
      <c r="AE419" s="138"/>
      <c r="AF419" s="138"/>
      <c r="AG419" s="138"/>
      <c r="AH419" s="138"/>
    </row>
    <row r="420" spans="6:34" x14ac:dyDescent="0.2">
      <c r="F420" s="138"/>
      <c r="G420" s="138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8"/>
      <c r="T420" s="138"/>
      <c r="U420" s="138"/>
      <c r="V420" s="138"/>
      <c r="W420" s="138"/>
      <c r="X420" s="138"/>
      <c r="Y420" s="138"/>
      <c r="Z420" s="138"/>
      <c r="AA420" s="138"/>
      <c r="AB420" s="138"/>
      <c r="AC420" s="138"/>
      <c r="AD420" s="138"/>
      <c r="AE420" s="138"/>
      <c r="AF420" s="138"/>
      <c r="AG420" s="138"/>
      <c r="AH420" s="138"/>
    </row>
    <row r="421" spans="6:34" x14ac:dyDescent="0.2">
      <c r="F421" s="138"/>
      <c r="G421" s="138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8"/>
      <c r="T421" s="138"/>
      <c r="U421" s="138"/>
      <c r="V421" s="138"/>
      <c r="W421" s="138"/>
      <c r="X421" s="138"/>
      <c r="Y421" s="138"/>
      <c r="Z421" s="138"/>
      <c r="AA421" s="138"/>
      <c r="AB421" s="138"/>
      <c r="AC421" s="138"/>
      <c r="AD421" s="138"/>
      <c r="AE421" s="138"/>
      <c r="AF421" s="138"/>
      <c r="AG421" s="138"/>
      <c r="AH421" s="138"/>
    </row>
    <row r="422" spans="6:34" x14ac:dyDescent="0.2">
      <c r="F422" s="138"/>
      <c r="G422" s="138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8"/>
      <c r="T422" s="138"/>
      <c r="U422" s="138"/>
      <c r="V422" s="138"/>
      <c r="W422" s="138"/>
      <c r="X422" s="138"/>
      <c r="Y422" s="138"/>
      <c r="Z422" s="138"/>
      <c r="AA422" s="138"/>
      <c r="AB422" s="138"/>
      <c r="AC422" s="138"/>
      <c r="AD422" s="138"/>
      <c r="AE422" s="138"/>
      <c r="AF422" s="138"/>
      <c r="AG422" s="138"/>
      <c r="AH422" s="138"/>
    </row>
    <row r="423" spans="6:34" x14ac:dyDescent="0.2">
      <c r="F423" s="138"/>
      <c r="G423" s="138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8"/>
      <c r="T423" s="138"/>
      <c r="U423" s="138"/>
      <c r="V423" s="138"/>
      <c r="W423" s="138"/>
      <c r="X423" s="138"/>
      <c r="Y423" s="138"/>
      <c r="Z423" s="138"/>
      <c r="AA423" s="138"/>
      <c r="AB423" s="138"/>
      <c r="AC423" s="138"/>
      <c r="AD423" s="138"/>
      <c r="AE423" s="138"/>
      <c r="AF423" s="138"/>
      <c r="AG423" s="138"/>
      <c r="AH423" s="138"/>
    </row>
    <row r="424" spans="6:34" x14ac:dyDescent="0.2">
      <c r="F424" s="138"/>
      <c r="G424" s="138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8"/>
      <c r="T424" s="138"/>
      <c r="U424" s="138"/>
      <c r="V424" s="138"/>
      <c r="W424" s="138"/>
      <c r="X424" s="138"/>
      <c r="Y424" s="138"/>
      <c r="Z424" s="138"/>
      <c r="AA424" s="138"/>
      <c r="AB424" s="138"/>
      <c r="AC424" s="138"/>
      <c r="AD424" s="138"/>
      <c r="AE424" s="138"/>
      <c r="AF424" s="138"/>
      <c r="AG424" s="138"/>
      <c r="AH424" s="138"/>
    </row>
    <row r="425" spans="6:34" x14ac:dyDescent="0.2">
      <c r="F425" s="138"/>
      <c r="G425" s="138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8"/>
      <c r="T425" s="138"/>
      <c r="U425" s="138"/>
      <c r="V425" s="138"/>
      <c r="W425" s="138"/>
      <c r="X425" s="138"/>
      <c r="Y425" s="138"/>
      <c r="Z425" s="138"/>
      <c r="AA425" s="138"/>
      <c r="AB425" s="138"/>
      <c r="AC425" s="138"/>
      <c r="AD425" s="138"/>
      <c r="AE425" s="138"/>
      <c r="AF425" s="138"/>
      <c r="AG425" s="138"/>
      <c r="AH425" s="138"/>
    </row>
    <row r="426" spans="6:34" x14ac:dyDescent="0.2">
      <c r="F426" s="138"/>
      <c r="G426" s="138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8"/>
      <c r="T426" s="138"/>
      <c r="U426" s="138"/>
      <c r="V426" s="138"/>
      <c r="W426" s="138"/>
      <c r="X426" s="138"/>
      <c r="Y426" s="138"/>
      <c r="Z426" s="138"/>
      <c r="AA426" s="138"/>
      <c r="AB426" s="138"/>
      <c r="AC426" s="138"/>
      <c r="AD426" s="138"/>
      <c r="AE426" s="138"/>
      <c r="AF426" s="138"/>
      <c r="AG426" s="138"/>
      <c r="AH426" s="138"/>
    </row>
    <row r="427" spans="6:34" x14ac:dyDescent="0.2"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8"/>
      <c r="T427" s="138"/>
      <c r="U427" s="138"/>
      <c r="V427" s="138"/>
      <c r="W427" s="138"/>
      <c r="X427" s="138"/>
      <c r="Y427" s="138"/>
      <c r="Z427" s="138"/>
      <c r="AA427" s="138"/>
      <c r="AB427" s="138"/>
      <c r="AC427" s="138"/>
      <c r="AD427" s="138"/>
      <c r="AE427" s="138"/>
      <c r="AF427" s="138"/>
      <c r="AG427" s="138"/>
      <c r="AH427" s="138"/>
    </row>
    <row r="428" spans="6:34" x14ac:dyDescent="0.2"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8"/>
      <c r="T428" s="138"/>
      <c r="U428" s="138"/>
      <c r="V428" s="138"/>
      <c r="W428" s="138"/>
      <c r="X428" s="138"/>
      <c r="Y428" s="138"/>
      <c r="Z428" s="138"/>
      <c r="AA428" s="138"/>
      <c r="AB428" s="138"/>
      <c r="AC428" s="138"/>
      <c r="AD428" s="138"/>
      <c r="AE428" s="138"/>
      <c r="AF428" s="138"/>
      <c r="AG428" s="138"/>
      <c r="AH428" s="138"/>
    </row>
    <row r="429" spans="6:34" x14ac:dyDescent="0.2"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  <c r="T429" s="138"/>
      <c r="U429" s="138"/>
      <c r="V429" s="138"/>
      <c r="W429" s="138"/>
      <c r="X429" s="138"/>
      <c r="Y429" s="138"/>
      <c r="Z429" s="138"/>
      <c r="AA429" s="138"/>
      <c r="AB429" s="138"/>
      <c r="AC429" s="138"/>
      <c r="AD429" s="138"/>
      <c r="AE429" s="138"/>
      <c r="AF429" s="138"/>
      <c r="AG429" s="138"/>
      <c r="AH429" s="138"/>
    </row>
    <row r="430" spans="6:34" x14ac:dyDescent="0.2"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  <c r="T430" s="138"/>
      <c r="U430" s="138"/>
      <c r="V430" s="138"/>
      <c r="W430" s="138"/>
      <c r="X430" s="138"/>
      <c r="Y430" s="138"/>
      <c r="Z430" s="138"/>
      <c r="AA430" s="138"/>
      <c r="AB430" s="138"/>
      <c r="AC430" s="138"/>
      <c r="AD430" s="138"/>
      <c r="AE430" s="138"/>
      <c r="AF430" s="138"/>
      <c r="AG430" s="138"/>
      <c r="AH430" s="138"/>
    </row>
    <row r="431" spans="6:34" x14ac:dyDescent="0.2"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  <c r="T431" s="138"/>
      <c r="U431" s="138"/>
      <c r="V431" s="138"/>
      <c r="W431" s="138"/>
      <c r="X431" s="138"/>
      <c r="Y431" s="138"/>
      <c r="Z431" s="138"/>
      <c r="AA431" s="138"/>
      <c r="AB431" s="138"/>
      <c r="AC431" s="138"/>
      <c r="AD431" s="138"/>
      <c r="AE431" s="138"/>
      <c r="AF431" s="138"/>
      <c r="AG431" s="138"/>
      <c r="AH431" s="138"/>
    </row>
    <row r="432" spans="6:34" x14ac:dyDescent="0.2"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38"/>
      <c r="Z432" s="138"/>
      <c r="AA432" s="138"/>
      <c r="AB432" s="138"/>
      <c r="AC432" s="138"/>
      <c r="AD432" s="138"/>
      <c r="AE432" s="138"/>
      <c r="AF432" s="138"/>
      <c r="AG432" s="138"/>
      <c r="AH432" s="138"/>
    </row>
    <row r="433" spans="6:34" x14ac:dyDescent="0.2">
      <c r="F433" s="138"/>
      <c r="G433" s="138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8"/>
      <c r="T433" s="138"/>
      <c r="U433" s="138"/>
      <c r="V433" s="138"/>
      <c r="W433" s="138"/>
      <c r="X433" s="138"/>
      <c r="Y433" s="138"/>
      <c r="Z433" s="138"/>
      <c r="AA433" s="138"/>
      <c r="AB433" s="138"/>
      <c r="AC433" s="138"/>
      <c r="AD433" s="138"/>
      <c r="AE433" s="138"/>
      <c r="AF433" s="138"/>
      <c r="AG433" s="138"/>
      <c r="AH433" s="138"/>
    </row>
    <row r="434" spans="6:34" x14ac:dyDescent="0.2">
      <c r="F434" s="138"/>
      <c r="G434" s="138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8"/>
      <c r="T434" s="138"/>
      <c r="U434" s="138"/>
      <c r="V434" s="138"/>
      <c r="W434" s="138"/>
      <c r="X434" s="138"/>
      <c r="Y434" s="138"/>
      <c r="Z434" s="138"/>
      <c r="AA434" s="138"/>
      <c r="AB434" s="138"/>
      <c r="AC434" s="138"/>
      <c r="AD434" s="138"/>
      <c r="AE434" s="138"/>
      <c r="AF434" s="138"/>
      <c r="AG434" s="138"/>
      <c r="AH434" s="138"/>
    </row>
    <row r="435" spans="6:34" x14ac:dyDescent="0.2">
      <c r="F435" s="138"/>
      <c r="G435" s="138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8"/>
      <c r="T435" s="138"/>
      <c r="U435" s="138"/>
      <c r="V435" s="138"/>
      <c r="W435" s="138"/>
      <c r="X435" s="138"/>
      <c r="Y435" s="138"/>
      <c r="Z435" s="138"/>
      <c r="AA435" s="138"/>
      <c r="AB435" s="138"/>
      <c r="AC435" s="138"/>
      <c r="AD435" s="138"/>
      <c r="AE435" s="138"/>
      <c r="AF435" s="138"/>
      <c r="AG435" s="138"/>
      <c r="AH435" s="138"/>
    </row>
    <row r="436" spans="6:34" x14ac:dyDescent="0.2">
      <c r="F436" s="138"/>
      <c r="G436" s="138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8"/>
      <c r="T436" s="138"/>
      <c r="U436" s="138"/>
      <c r="V436" s="138"/>
      <c r="W436" s="138"/>
      <c r="X436" s="138"/>
      <c r="Y436" s="138"/>
      <c r="Z436" s="138"/>
      <c r="AA436" s="138"/>
      <c r="AB436" s="138"/>
      <c r="AC436" s="138"/>
      <c r="AD436" s="138"/>
      <c r="AE436" s="138"/>
      <c r="AF436" s="138"/>
      <c r="AG436" s="138"/>
      <c r="AH436" s="138"/>
    </row>
    <row r="437" spans="6:34" x14ac:dyDescent="0.2">
      <c r="F437" s="138"/>
      <c r="G437" s="138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  <c r="T437" s="138"/>
      <c r="U437" s="138"/>
      <c r="V437" s="138"/>
      <c r="W437" s="138"/>
      <c r="X437" s="138"/>
      <c r="Y437" s="138"/>
      <c r="Z437" s="138"/>
      <c r="AA437" s="138"/>
      <c r="AB437" s="138"/>
      <c r="AC437" s="138"/>
      <c r="AD437" s="138"/>
      <c r="AE437" s="138"/>
      <c r="AF437" s="138"/>
      <c r="AG437" s="138"/>
      <c r="AH437" s="138"/>
    </row>
    <row r="438" spans="6:34" x14ac:dyDescent="0.2">
      <c r="F438" s="138"/>
      <c r="G438" s="138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8"/>
      <c r="T438" s="138"/>
      <c r="U438" s="138"/>
      <c r="V438" s="138"/>
      <c r="W438" s="138"/>
      <c r="X438" s="138"/>
      <c r="Y438" s="138"/>
      <c r="Z438" s="138"/>
      <c r="AA438" s="138"/>
      <c r="AB438" s="138"/>
      <c r="AC438" s="138"/>
      <c r="AD438" s="138"/>
      <c r="AE438" s="138"/>
      <c r="AF438" s="138"/>
      <c r="AG438" s="138"/>
      <c r="AH438" s="138"/>
    </row>
    <row r="439" spans="6:34" x14ac:dyDescent="0.2">
      <c r="F439" s="138"/>
      <c r="G439" s="138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8"/>
      <c r="T439" s="138"/>
      <c r="U439" s="138"/>
      <c r="V439" s="138"/>
      <c r="W439" s="138"/>
      <c r="X439" s="138"/>
      <c r="Y439" s="138"/>
      <c r="Z439" s="138"/>
      <c r="AA439" s="138"/>
      <c r="AB439" s="138"/>
      <c r="AC439" s="138"/>
      <c r="AD439" s="138"/>
      <c r="AE439" s="138"/>
      <c r="AF439" s="138"/>
      <c r="AG439" s="138"/>
      <c r="AH439" s="138"/>
    </row>
    <row r="440" spans="6:34" x14ac:dyDescent="0.2">
      <c r="F440" s="138"/>
      <c r="G440" s="138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8"/>
      <c r="T440" s="138"/>
      <c r="U440" s="138"/>
      <c r="V440" s="138"/>
      <c r="W440" s="138"/>
      <c r="X440" s="138"/>
      <c r="Y440" s="138"/>
      <c r="Z440" s="138"/>
      <c r="AA440" s="138"/>
      <c r="AB440" s="138"/>
      <c r="AC440" s="138"/>
      <c r="AD440" s="138"/>
      <c r="AE440" s="138"/>
      <c r="AF440" s="138"/>
      <c r="AG440" s="138"/>
      <c r="AH440" s="138"/>
    </row>
    <row r="441" spans="6:34" x14ac:dyDescent="0.2">
      <c r="F441" s="138"/>
      <c r="G441" s="138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8"/>
      <c r="T441" s="138"/>
      <c r="U441" s="138"/>
      <c r="V441" s="138"/>
      <c r="W441" s="138"/>
      <c r="X441" s="138"/>
      <c r="Y441" s="138"/>
      <c r="Z441" s="138"/>
      <c r="AA441" s="138"/>
      <c r="AB441" s="138"/>
      <c r="AC441" s="138"/>
      <c r="AD441" s="138"/>
      <c r="AE441" s="138"/>
      <c r="AF441" s="138"/>
      <c r="AG441" s="138"/>
      <c r="AH441" s="138"/>
    </row>
    <row r="442" spans="6:34" x14ac:dyDescent="0.2">
      <c r="F442" s="138"/>
      <c r="G442" s="138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8"/>
      <c r="T442" s="138"/>
      <c r="U442" s="138"/>
      <c r="V442" s="138"/>
      <c r="W442" s="138"/>
      <c r="X442" s="138"/>
      <c r="Y442" s="138"/>
      <c r="Z442" s="138"/>
      <c r="AA442" s="138"/>
      <c r="AB442" s="138"/>
      <c r="AC442" s="138"/>
      <c r="AD442" s="138"/>
      <c r="AE442" s="138"/>
      <c r="AF442" s="138"/>
      <c r="AG442" s="138"/>
      <c r="AH442" s="138"/>
    </row>
    <row r="443" spans="6:34" x14ac:dyDescent="0.2">
      <c r="F443" s="138"/>
      <c r="G443" s="138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8"/>
      <c r="T443" s="138"/>
      <c r="U443" s="138"/>
      <c r="V443" s="138"/>
      <c r="W443" s="138"/>
      <c r="X443" s="138"/>
      <c r="Y443" s="138"/>
      <c r="Z443" s="138"/>
      <c r="AA443" s="138"/>
      <c r="AB443" s="138"/>
      <c r="AC443" s="138"/>
      <c r="AD443" s="138"/>
      <c r="AE443" s="138"/>
      <c r="AF443" s="138"/>
      <c r="AG443" s="138"/>
      <c r="AH443" s="138"/>
    </row>
    <row r="444" spans="6:34" x14ac:dyDescent="0.2">
      <c r="F444" s="138"/>
      <c r="G444" s="138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8"/>
      <c r="T444" s="138"/>
      <c r="U444" s="138"/>
      <c r="V444" s="138"/>
      <c r="W444" s="138"/>
      <c r="X444" s="138"/>
      <c r="Y444" s="138"/>
      <c r="Z444" s="138"/>
      <c r="AA444" s="138"/>
      <c r="AB444" s="138"/>
      <c r="AC444" s="138"/>
      <c r="AD444" s="138"/>
      <c r="AE444" s="138"/>
      <c r="AF444" s="138"/>
      <c r="AG444" s="138"/>
      <c r="AH444" s="138"/>
    </row>
    <row r="445" spans="6:34" x14ac:dyDescent="0.2">
      <c r="F445" s="138"/>
      <c r="G445" s="138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8"/>
      <c r="T445" s="138"/>
      <c r="U445" s="138"/>
      <c r="V445" s="138"/>
      <c r="W445" s="138"/>
      <c r="X445" s="138"/>
      <c r="Y445" s="138"/>
      <c r="Z445" s="138"/>
      <c r="AA445" s="138"/>
      <c r="AB445" s="138"/>
      <c r="AC445" s="138"/>
      <c r="AD445" s="138"/>
      <c r="AE445" s="138"/>
      <c r="AF445" s="138"/>
      <c r="AG445" s="138"/>
      <c r="AH445" s="138"/>
    </row>
    <row r="446" spans="6:34" x14ac:dyDescent="0.2">
      <c r="F446" s="138"/>
      <c r="G446" s="138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8"/>
      <c r="T446" s="138"/>
      <c r="U446" s="138"/>
      <c r="V446" s="138"/>
      <c r="W446" s="138"/>
      <c r="X446" s="138"/>
      <c r="Y446" s="138"/>
      <c r="Z446" s="138"/>
      <c r="AA446" s="138"/>
      <c r="AB446" s="138"/>
      <c r="AC446" s="138"/>
      <c r="AD446" s="138"/>
      <c r="AE446" s="138"/>
      <c r="AF446" s="138"/>
      <c r="AG446" s="138"/>
      <c r="AH446" s="138"/>
    </row>
    <row r="447" spans="6:34" x14ac:dyDescent="0.2">
      <c r="F447" s="138"/>
      <c r="G447" s="138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8"/>
      <c r="T447" s="138"/>
      <c r="U447" s="138"/>
      <c r="V447" s="138"/>
      <c r="W447" s="138"/>
      <c r="X447" s="138"/>
      <c r="Y447" s="138"/>
      <c r="Z447" s="138"/>
      <c r="AA447" s="138"/>
      <c r="AB447" s="138"/>
      <c r="AC447" s="138"/>
      <c r="AD447" s="138"/>
      <c r="AE447" s="138"/>
      <c r="AF447" s="138"/>
      <c r="AG447" s="138"/>
      <c r="AH447" s="138"/>
    </row>
    <row r="448" spans="6:34" x14ac:dyDescent="0.2">
      <c r="F448" s="138"/>
      <c r="G448" s="138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8"/>
      <c r="T448" s="138"/>
      <c r="U448" s="138"/>
      <c r="V448" s="138"/>
      <c r="W448" s="138"/>
      <c r="X448" s="138"/>
      <c r="Y448" s="138"/>
      <c r="Z448" s="138"/>
      <c r="AA448" s="138"/>
      <c r="AB448" s="138"/>
      <c r="AC448" s="138"/>
      <c r="AD448" s="138"/>
      <c r="AE448" s="138"/>
      <c r="AF448" s="138"/>
      <c r="AG448" s="138"/>
      <c r="AH448" s="138"/>
    </row>
    <row r="449" spans="6:34" x14ac:dyDescent="0.2">
      <c r="F449" s="138"/>
      <c r="G449" s="138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8"/>
      <c r="T449" s="138"/>
      <c r="U449" s="138"/>
      <c r="V449" s="138"/>
      <c r="W449" s="138"/>
      <c r="X449" s="138"/>
      <c r="Y449" s="138"/>
      <c r="Z449" s="138"/>
      <c r="AA449" s="138"/>
      <c r="AB449" s="138"/>
      <c r="AC449" s="138"/>
      <c r="AD449" s="138"/>
      <c r="AE449" s="138"/>
      <c r="AF449" s="138"/>
      <c r="AG449" s="138"/>
      <c r="AH449" s="138"/>
    </row>
    <row r="450" spans="6:34" x14ac:dyDescent="0.2">
      <c r="F450" s="138"/>
      <c r="G450" s="138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8"/>
      <c r="T450" s="138"/>
      <c r="U450" s="138"/>
      <c r="V450" s="138"/>
      <c r="W450" s="138"/>
      <c r="X450" s="138"/>
      <c r="Y450" s="138"/>
      <c r="Z450" s="138"/>
      <c r="AA450" s="138"/>
      <c r="AB450" s="138"/>
      <c r="AC450" s="138"/>
      <c r="AD450" s="138"/>
      <c r="AE450" s="138"/>
      <c r="AF450" s="138"/>
      <c r="AG450" s="138"/>
      <c r="AH450" s="138"/>
    </row>
    <row r="451" spans="6:34" x14ac:dyDescent="0.2">
      <c r="F451" s="138"/>
      <c r="G451" s="138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8"/>
      <c r="T451" s="138"/>
      <c r="U451" s="138"/>
      <c r="V451" s="138"/>
      <c r="W451" s="138"/>
      <c r="X451" s="138"/>
      <c r="Y451" s="138"/>
      <c r="Z451" s="138"/>
      <c r="AA451" s="138"/>
      <c r="AB451" s="138"/>
      <c r="AC451" s="138"/>
      <c r="AD451" s="138"/>
      <c r="AE451" s="138"/>
      <c r="AF451" s="138"/>
      <c r="AG451" s="138"/>
      <c r="AH451" s="138"/>
    </row>
    <row r="452" spans="6:34" x14ac:dyDescent="0.2">
      <c r="F452" s="138"/>
      <c r="G452" s="138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8"/>
      <c r="T452" s="138"/>
      <c r="U452" s="138"/>
      <c r="V452" s="138"/>
      <c r="W452" s="138"/>
      <c r="X452" s="138"/>
      <c r="Y452" s="138"/>
      <c r="Z452" s="138"/>
      <c r="AA452" s="138"/>
      <c r="AB452" s="138"/>
      <c r="AC452" s="138"/>
      <c r="AD452" s="138"/>
      <c r="AE452" s="138"/>
      <c r="AF452" s="138"/>
      <c r="AG452" s="138"/>
      <c r="AH452" s="138"/>
    </row>
    <row r="453" spans="6:34" x14ac:dyDescent="0.2">
      <c r="F453" s="138"/>
      <c r="G453" s="138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8"/>
      <c r="T453" s="138"/>
      <c r="U453" s="138"/>
      <c r="V453" s="138"/>
      <c r="W453" s="138"/>
      <c r="X453" s="138"/>
      <c r="Y453" s="138"/>
      <c r="Z453" s="138"/>
      <c r="AA453" s="138"/>
      <c r="AB453" s="138"/>
      <c r="AC453" s="138"/>
      <c r="AD453" s="138"/>
      <c r="AE453" s="138"/>
      <c r="AF453" s="138"/>
      <c r="AG453" s="138"/>
      <c r="AH453" s="138"/>
    </row>
    <row r="454" spans="6:34" x14ac:dyDescent="0.2">
      <c r="F454" s="138"/>
      <c r="G454" s="138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8"/>
      <c r="T454" s="138"/>
      <c r="U454" s="138"/>
      <c r="V454" s="138"/>
      <c r="W454" s="138"/>
      <c r="X454" s="138"/>
      <c r="Y454" s="138"/>
      <c r="Z454" s="138"/>
      <c r="AA454" s="138"/>
      <c r="AB454" s="138"/>
      <c r="AC454" s="138"/>
      <c r="AD454" s="138"/>
      <c r="AE454" s="138"/>
      <c r="AF454" s="138"/>
      <c r="AG454" s="138"/>
      <c r="AH454" s="138"/>
    </row>
    <row r="455" spans="6:34" x14ac:dyDescent="0.2">
      <c r="F455" s="138"/>
      <c r="G455" s="138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  <c r="T455" s="138"/>
      <c r="U455" s="138"/>
      <c r="V455" s="138"/>
      <c r="W455" s="138"/>
      <c r="X455" s="138"/>
      <c r="Y455" s="138"/>
      <c r="Z455" s="138"/>
      <c r="AA455" s="138"/>
      <c r="AB455" s="138"/>
      <c r="AC455" s="138"/>
      <c r="AD455" s="138"/>
      <c r="AE455" s="138"/>
      <c r="AF455" s="138"/>
      <c r="AG455" s="138"/>
      <c r="AH455" s="138"/>
    </row>
    <row r="456" spans="6:34" x14ac:dyDescent="0.2">
      <c r="F456" s="138"/>
      <c r="G456" s="138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8"/>
      <c r="T456" s="138"/>
      <c r="U456" s="138"/>
      <c r="V456" s="138"/>
      <c r="W456" s="138"/>
      <c r="X456" s="138"/>
      <c r="Y456" s="138"/>
      <c r="Z456" s="138"/>
      <c r="AA456" s="138"/>
      <c r="AB456" s="138"/>
      <c r="AC456" s="138"/>
      <c r="AD456" s="138"/>
      <c r="AE456" s="138"/>
      <c r="AF456" s="138"/>
      <c r="AG456" s="138"/>
      <c r="AH456" s="138"/>
    </row>
    <row r="457" spans="6:34" x14ac:dyDescent="0.2">
      <c r="F457" s="138"/>
      <c r="G457" s="138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8"/>
      <c r="T457" s="138"/>
      <c r="U457" s="138"/>
      <c r="V457" s="138"/>
      <c r="W457" s="138"/>
      <c r="X457" s="138"/>
      <c r="Y457" s="138"/>
      <c r="Z457" s="138"/>
      <c r="AA457" s="138"/>
      <c r="AB457" s="138"/>
      <c r="AC457" s="138"/>
      <c r="AD457" s="138"/>
      <c r="AE457" s="138"/>
      <c r="AF457" s="138"/>
      <c r="AG457" s="138"/>
      <c r="AH457" s="138"/>
    </row>
    <row r="458" spans="6:34" x14ac:dyDescent="0.2">
      <c r="F458" s="138"/>
      <c r="G458" s="138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8"/>
      <c r="T458" s="138"/>
      <c r="U458" s="138"/>
      <c r="V458" s="138"/>
      <c r="W458" s="138"/>
      <c r="X458" s="138"/>
      <c r="Y458" s="138"/>
      <c r="Z458" s="138"/>
      <c r="AA458" s="138"/>
      <c r="AB458" s="138"/>
      <c r="AC458" s="138"/>
      <c r="AD458" s="138"/>
      <c r="AE458" s="138"/>
      <c r="AF458" s="138"/>
      <c r="AG458" s="138"/>
      <c r="AH458" s="138"/>
    </row>
    <row r="459" spans="6:34" x14ac:dyDescent="0.2">
      <c r="F459" s="138"/>
      <c r="G459" s="138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8"/>
      <c r="T459" s="138"/>
      <c r="U459" s="138"/>
      <c r="V459" s="138"/>
      <c r="W459" s="138"/>
      <c r="X459" s="138"/>
      <c r="Y459" s="138"/>
      <c r="Z459" s="138"/>
      <c r="AA459" s="138"/>
      <c r="AB459" s="138"/>
      <c r="AC459" s="138"/>
      <c r="AD459" s="138"/>
      <c r="AE459" s="138"/>
      <c r="AF459" s="138"/>
      <c r="AG459" s="138"/>
      <c r="AH459" s="138"/>
    </row>
    <row r="460" spans="6:34" x14ac:dyDescent="0.2">
      <c r="F460" s="138"/>
      <c r="G460" s="138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8"/>
      <c r="T460" s="138"/>
      <c r="U460" s="138"/>
      <c r="V460" s="138"/>
      <c r="W460" s="138"/>
      <c r="X460" s="138"/>
      <c r="Y460" s="138"/>
      <c r="Z460" s="138"/>
      <c r="AA460" s="138"/>
      <c r="AB460" s="138"/>
      <c r="AC460" s="138"/>
      <c r="AD460" s="138"/>
      <c r="AE460" s="138"/>
      <c r="AF460" s="138"/>
      <c r="AG460" s="138"/>
      <c r="AH460" s="138"/>
    </row>
    <row r="461" spans="6:34" x14ac:dyDescent="0.2">
      <c r="F461" s="138"/>
      <c r="G461" s="138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8"/>
      <c r="T461" s="138"/>
      <c r="U461" s="138"/>
      <c r="V461" s="138"/>
      <c r="W461" s="138"/>
      <c r="X461" s="138"/>
      <c r="Y461" s="138"/>
      <c r="Z461" s="138"/>
      <c r="AA461" s="138"/>
      <c r="AB461" s="138"/>
      <c r="AC461" s="138"/>
      <c r="AD461" s="138"/>
      <c r="AE461" s="138"/>
      <c r="AF461" s="138"/>
      <c r="AG461" s="138"/>
      <c r="AH461" s="138"/>
    </row>
    <row r="462" spans="6:34" x14ac:dyDescent="0.2">
      <c r="F462" s="138"/>
      <c r="G462" s="138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8"/>
      <c r="T462" s="138"/>
      <c r="U462" s="138"/>
      <c r="V462" s="138"/>
      <c r="W462" s="138"/>
      <c r="X462" s="138"/>
      <c r="Y462" s="138"/>
      <c r="Z462" s="138"/>
      <c r="AA462" s="138"/>
      <c r="AB462" s="138"/>
      <c r="AC462" s="138"/>
      <c r="AD462" s="138"/>
      <c r="AE462" s="138"/>
      <c r="AF462" s="138"/>
      <c r="AG462" s="138"/>
      <c r="AH462" s="138"/>
    </row>
    <row r="463" spans="6:34" x14ac:dyDescent="0.2">
      <c r="F463" s="138"/>
      <c r="G463" s="138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8"/>
      <c r="T463" s="138"/>
      <c r="U463" s="138"/>
      <c r="V463" s="138"/>
      <c r="W463" s="138"/>
      <c r="X463" s="138"/>
      <c r="Y463" s="138"/>
      <c r="Z463" s="138"/>
      <c r="AA463" s="138"/>
      <c r="AB463" s="138"/>
      <c r="AC463" s="138"/>
      <c r="AD463" s="138"/>
      <c r="AE463" s="138"/>
      <c r="AF463" s="138"/>
      <c r="AG463" s="138"/>
      <c r="AH463" s="138"/>
    </row>
    <row r="464" spans="6:34" x14ac:dyDescent="0.2">
      <c r="F464" s="138"/>
      <c r="G464" s="138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8"/>
      <c r="T464" s="138"/>
      <c r="U464" s="138"/>
      <c r="V464" s="138"/>
      <c r="W464" s="138"/>
      <c r="X464" s="138"/>
      <c r="Y464" s="138"/>
      <c r="Z464" s="138"/>
      <c r="AA464" s="138"/>
      <c r="AB464" s="138"/>
      <c r="AC464" s="138"/>
      <c r="AD464" s="138"/>
      <c r="AE464" s="138"/>
      <c r="AF464" s="138"/>
      <c r="AG464" s="138"/>
      <c r="AH464" s="138"/>
    </row>
    <row r="465" spans="6:34" x14ac:dyDescent="0.2">
      <c r="F465" s="138"/>
      <c r="G465" s="138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8"/>
      <c r="T465" s="138"/>
      <c r="U465" s="138"/>
      <c r="V465" s="138"/>
      <c r="W465" s="138"/>
      <c r="X465" s="138"/>
      <c r="Y465" s="138"/>
      <c r="Z465" s="138"/>
      <c r="AA465" s="138"/>
      <c r="AB465" s="138"/>
      <c r="AC465" s="138"/>
      <c r="AD465" s="138"/>
      <c r="AE465" s="138"/>
      <c r="AF465" s="138"/>
      <c r="AG465" s="138"/>
      <c r="AH465" s="138"/>
    </row>
    <row r="466" spans="6:34" x14ac:dyDescent="0.2">
      <c r="F466" s="138"/>
      <c r="G466" s="138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8"/>
      <c r="T466" s="138"/>
      <c r="U466" s="138"/>
      <c r="V466" s="138"/>
      <c r="W466" s="138"/>
      <c r="X466" s="138"/>
      <c r="Y466" s="138"/>
      <c r="Z466" s="138"/>
      <c r="AA466" s="138"/>
      <c r="AB466" s="138"/>
      <c r="AC466" s="138"/>
      <c r="AD466" s="138"/>
      <c r="AE466" s="138"/>
      <c r="AF466" s="138"/>
      <c r="AG466" s="138"/>
      <c r="AH466" s="138"/>
    </row>
    <row r="467" spans="6:34" x14ac:dyDescent="0.2">
      <c r="F467" s="138"/>
      <c r="G467" s="138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8"/>
      <c r="T467" s="138"/>
      <c r="U467" s="138"/>
      <c r="V467" s="138"/>
      <c r="W467" s="138"/>
      <c r="X467" s="138"/>
      <c r="Y467" s="138"/>
      <c r="Z467" s="138"/>
      <c r="AA467" s="138"/>
      <c r="AB467" s="138"/>
      <c r="AC467" s="138"/>
      <c r="AD467" s="138"/>
      <c r="AE467" s="138"/>
      <c r="AF467" s="138"/>
      <c r="AG467" s="138"/>
      <c r="AH467" s="138"/>
    </row>
    <row r="468" spans="6:34" x14ac:dyDescent="0.2">
      <c r="F468" s="138"/>
      <c r="G468" s="138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8"/>
      <c r="T468" s="138"/>
      <c r="U468" s="138"/>
      <c r="V468" s="138"/>
      <c r="W468" s="138"/>
      <c r="X468" s="138"/>
      <c r="Y468" s="138"/>
      <c r="Z468" s="138"/>
      <c r="AA468" s="138"/>
      <c r="AB468" s="138"/>
      <c r="AC468" s="138"/>
      <c r="AD468" s="138"/>
      <c r="AE468" s="138"/>
      <c r="AF468" s="138"/>
      <c r="AG468" s="138"/>
      <c r="AH468" s="138"/>
    </row>
    <row r="469" spans="6:34" x14ac:dyDescent="0.2">
      <c r="AD469" s="138"/>
      <c r="AE469" s="138"/>
      <c r="AF469" s="138"/>
      <c r="AG469" s="138"/>
      <c r="AH469" s="138"/>
    </row>
    <row r="470" spans="6:34" x14ac:dyDescent="0.2">
      <c r="AD470" s="138"/>
      <c r="AE470" s="138"/>
      <c r="AF470" s="138"/>
      <c r="AG470" s="138"/>
      <c r="AH470" s="138"/>
    </row>
    <row r="471" spans="6:34" x14ac:dyDescent="0.2">
      <c r="AD471" s="138"/>
      <c r="AE471" s="138"/>
      <c r="AF471" s="138"/>
      <c r="AG471" s="138"/>
      <c r="AH471" s="138"/>
    </row>
    <row r="472" spans="6:34" x14ac:dyDescent="0.2">
      <c r="AD472" s="138"/>
      <c r="AE472" s="138"/>
      <c r="AF472" s="138"/>
      <c r="AG472" s="138"/>
      <c r="AH472" s="138"/>
    </row>
    <row r="473" spans="6:34" x14ac:dyDescent="0.2">
      <c r="AD473" s="138"/>
      <c r="AE473" s="138"/>
      <c r="AF473" s="138"/>
      <c r="AG473" s="138"/>
      <c r="AH473" s="138"/>
    </row>
    <row r="474" spans="6:34" x14ac:dyDescent="0.2">
      <c r="AD474" s="138"/>
      <c r="AE474" s="138"/>
      <c r="AF474" s="138"/>
      <c r="AG474" s="138"/>
      <c r="AH474" s="138"/>
    </row>
    <row r="475" spans="6:34" x14ac:dyDescent="0.2">
      <c r="AD475" s="138"/>
      <c r="AE475" s="138"/>
      <c r="AF475" s="138"/>
      <c r="AG475" s="138"/>
      <c r="AH475" s="138"/>
    </row>
    <row r="476" spans="6:34" x14ac:dyDescent="0.2">
      <c r="AD476" s="138"/>
      <c r="AE476" s="138"/>
      <c r="AF476" s="138"/>
      <c r="AG476" s="138"/>
      <c r="AH476" s="138"/>
    </row>
    <row r="477" spans="6:34" x14ac:dyDescent="0.2">
      <c r="AD477" s="138"/>
      <c r="AE477" s="138"/>
      <c r="AF477" s="138"/>
      <c r="AG477" s="138"/>
      <c r="AH477" s="138"/>
    </row>
    <row r="478" spans="6:34" x14ac:dyDescent="0.2">
      <c r="AD478" s="138"/>
      <c r="AE478" s="138"/>
      <c r="AF478" s="138"/>
      <c r="AG478" s="138"/>
      <c r="AH478" s="138"/>
    </row>
    <row r="479" spans="6:34" x14ac:dyDescent="0.2">
      <c r="AD479" s="138"/>
      <c r="AE479" s="138"/>
      <c r="AF479" s="138"/>
      <c r="AG479" s="138"/>
      <c r="AH479" s="138"/>
    </row>
    <row r="480" spans="6:34" x14ac:dyDescent="0.2">
      <c r="AD480" s="138"/>
      <c r="AE480" s="138"/>
      <c r="AF480" s="138"/>
      <c r="AG480" s="138"/>
      <c r="AH480" s="138"/>
    </row>
    <row r="481" spans="30:34" x14ac:dyDescent="0.2">
      <c r="AD481" s="138"/>
      <c r="AE481" s="138"/>
      <c r="AF481" s="138"/>
      <c r="AG481" s="138"/>
      <c r="AH481" s="138"/>
    </row>
    <row r="482" spans="30:34" x14ac:dyDescent="0.2">
      <c r="AD482" s="138"/>
      <c r="AE482" s="138"/>
      <c r="AF482" s="138"/>
      <c r="AG482" s="138"/>
      <c r="AH482" s="138"/>
    </row>
    <row r="483" spans="30:34" x14ac:dyDescent="0.2">
      <c r="AD483" s="138"/>
      <c r="AE483" s="138"/>
      <c r="AF483" s="138"/>
      <c r="AG483" s="138"/>
      <c r="AH483" s="138"/>
    </row>
    <row r="484" spans="30:34" x14ac:dyDescent="0.2">
      <c r="AD484" s="138"/>
      <c r="AE484" s="138"/>
      <c r="AF484" s="138"/>
      <c r="AG484" s="138"/>
      <c r="AH484" s="138"/>
    </row>
    <row r="485" spans="30:34" x14ac:dyDescent="0.2">
      <c r="AD485" s="138"/>
      <c r="AE485" s="138"/>
      <c r="AF485" s="138"/>
      <c r="AG485" s="138"/>
      <c r="AH485" s="138"/>
    </row>
    <row r="486" spans="30:34" x14ac:dyDescent="0.2">
      <c r="AD486" s="138"/>
      <c r="AE486" s="138"/>
      <c r="AF486" s="138"/>
      <c r="AG486" s="138"/>
      <c r="AH486" s="138"/>
    </row>
    <row r="487" spans="30:34" x14ac:dyDescent="0.2">
      <c r="AD487" s="138"/>
      <c r="AE487" s="138"/>
      <c r="AF487" s="138"/>
      <c r="AG487" s="138"/>
      <c r="AH487" s="138"/>
    </row>
    <row r="488" spans="30:34" x14ac:dyDescent="0.2">
      <c r="AD488" s="138"/>
      <c r="AE488" s="138"/>
      <c r="AF488" s="138"/>
      <c r="AG488" s="138"/>
      <c r="AH488" s="138"/>
    </row>
    <row r="489" spans="30:34" x14ac:dyDescent="0.2">
      <c r="AD489" s="138"/>
      <c r="AE489" s="138"/>
      <c r="AF489" s="138"/>
      <c r="AG489" s="138"/>
      <c r="AH489" s="138"/>
    </row>
    <row r="490" spans="30:34" x14ac:dyDescent="0.2">
      <c r="AD490" s="138"/>
      <c r="AE490" s="138"/>
      <c r="AF490" s="138"/>
      <c r="AG490" s="138"/>
      <c r="AH490" s="138"/>
    </row>
    <row r="491" spans="30:34" x14ac:dyDescent="0.2">
      <c r="AD491" s="138"/>
      <c r="AE491" s="138"/>
      <c r="AF491" s="138"/>
      <c r="AG491" s="138"/>
      <c r="AH491" s="138"/>
    </row>
    <row r="492" spans="30:34" x14ac:dyDescent="0.2">
      <c r="AD492" s="138"/>
      <c r="AE492" s="138"/>
      <c r="AF492" s="138"/>
      <c r="AG492" s="138"/>
      <c r="AH492" s="138"/>
    </row>
    <row r="493" spans="30:34" x14ac:dyDescent="0.2">
      <c r="AD493" s="138"/>
      <c r="AE493" s="138"/>
      <c r="AF493" s="138"/>
      <c r="AG493" s="138"/>
      <c r="AH493" s="138"/>
    </row>
    <row r="494" spans="30:34" x14ac:dyDescent="0.2">
      <c r="AD494" s="138"/>
      <c r="AE494" s="138"/>
      <c r="AF494" s="138"/>
      <c r="AG494" s="138"/>
      <c r="AH494" s="138"/>
    </row>
    <row r="495" spans="30:34" x14ac:dyDescent="0.2">
      <c r="AD495" s="138"/>
      <c r="AE495" s="138"/>
      <c r="AF495" s="138"/>
      <c r="AG495" s="138"/>
      <c r="AH495" s="138"/>
    </row>
    <row r="496" spans="30:34" x14ac:dyDescent="0.2">
      <c r="AD496" s="138"/>
      <c r="AE496" s="138"/>
      <c r="AF496" s="138"/>
      <c r="AG496" s="138"/>
      <c r="AH496" s="138"/>
    </row>
    <row r="497" spans="30:34" x14ac:dyDescent="0.2">
      <c r="AD497" s="138"/>
      <c r="AE497" s="138"/>
      <c r="AF497" s="138"/>
      <c r="AG497" s="138"/>
      <c r="AH497" s="138"/>
    </row>
    <row r="498" spans="30:34" x14ac:dyDescent="0.2">
      <c r="AD498" s="138"/>
      <c r="AE498" s="138"/>
      <c r="AF498" s="138"/>
      <c r="AG498" s="138"/>
      <c r="AH498" s="138"/>
    </row>
    <row r="499" spans="30:34" x14ac:dyDescent="0.2">
      <c r="AD499" s="138"/>
      <c r="AE499" s="138"/>
      <c r="AF499" s="138"/>
      <c r="AG499" s="138"/>
      <c r="AH499" s="138"/>
    </row>
    <row r="500" spans="30:34" x14ac:dyDescent="0.2">
      <c r="AD500" s="138"/>
      <c r="AE500" s="138"/>
      <c r="AF500" s="138"/>
      <c r="AG500" s="138"/>
      <c r="AH500" s="138"/>
    </row>
    <row r="501" spans="30:34" x14ac:dyDescent="0.2">
      <c r="AD501" s="138"/>
      <c r="AE501" s="138"/>
      <c r="AF501" s="138"/>
      <c r="AG501" s="138"/>
      <c r="AH501" s="138"/>
    </row>
    <row r="502" spans="30:34" x14ac:dyDescent="0.2">
      <c r="AD502" s="138"/>
      <c r="AE502" s="138"/>
      <c r="AF502" s="138"/>
      <c r="AG502" s="138"/>
      <c r="AH502" s="138"/>
    </row>
    <row r="503" spans="30:34" x14ac:dyDescent="0.2">
      <c r="AD503" s="138"/>
      <c r="AE503" s="138"/>
      <c r="AF503" s="138"/>
      <c r="AG503" s="138"/>
      <c r="AH503" s="138"/>
    </row>
    <row r="504" spans="30:34" x14ac:dyDescent="0.2">
      <c r="AD504" s="138"/>
      <c r="AE504" s="138"/>
      <c r="AF504" s="138"/>
      <c r="AG504" s="138"/>
      <c r="AH504" s="138"/>
    </row>
    <row r="505" spans="30:34" x14ac:dyDescent="0.2">
      <c r="AD505" s="138"/>
      <c r="AE505" s="138"/>
      <c r="AF505" s="138"/>
      <c r="AG505" s="138"/>
      <c r="AH505" s="138"/>
    </row>
    <row r="506" spans="30:34" x14ac:dyDescent="0.2">
      <c r="AD506" s="138"/>
      <c r="AE506" s="138"/>
      <c r="AF506" s="138"/>
      <c r="AG506" s="138"/>
      <c r="AH506" s="138"/>
    </row>
    <row r="507" spans="30:34" x14ac:dyDescent="0.2">
      <c r="AD507" s="138"/>
      <c r="AE507" s="138"/>
      <c r="AF507" s="138"/>
      <c r="AG507" s="138"/>
      <c r="AH507" s="138"/>
    </row>
    <row r="508" spans="30:34" x14ac:dyDescent="0.2">
      <c r="AD508" s="138"/>
      <c r="AE508" s="138"/>
      <c r="AF508" s="138"/>
      <c r="AG508" s="138"/>
      <c r="AH508" s="138"/>
    </row>
    <row r="509" spans="30:34" x14ac:dyDescent="0.2">
      <c r="AD509" s="138"/>
      <c r="AE509" s="138"/>
      <c r="AF509" s="138"/>
      <c r="AG509" s="138"/>
      <c r="AH509" s="138"/>
    </row>
    <row r="510" spans="30:34" x14ac:dyDescent="0.2">
      <c r="AD510" s="138"/>
      <c r="AE510" s="138"/>
      <c r="AF510" s="138"/>
      <c r="AG510" s="138"/>
      <c r="AH510" s="138"/>
    </row>
    <row r="511" spans="30:34" x14ac:dyDescent="0.2">
      <c r="AD511" s="138"/>
      <c r="AE511" s="138"/>
      <c r="AF511" s="138"/>
      <c r="AG511" s="138"/>
      <c r="AH511" s="138"/>
    </row>
    <row r="512" spans="30:34" x14ac:dyDescent="0.2">
      <c r="AD512" s="138"/>
      <c r="AE512" s="138"/>
      <c r="AF512" s="138"/>
      <c r="AG512" s="138"/>
      <c r="AH512" s="138"/>
    </row>
    <row r="513" spans="30:34" x14ac:dyDescent="0.2">
      <c r="AD513" s="138"/>
      <c r="AE513" s="138"/>
      <c r="AF513" s="138"/>
      <c r="AG513" s="138"/>
      <c r="AH513" s="138"/>
    </row>
    <row r="514" spans="30:34" x14ac:dyDescent="0.2">
      <c r="AD514" s="138"/>
      <c r="AE514" s="138"/>
      <c r="AF514" s="138"/>
      <c r="AG514" s="138"/>
      <c r="AH514" s="138"/>
    </row>
    <row r="515" spans="30:34" x14ac:dyDescent="0.2">
      <c r="AD515" s="138"/>
      <c r="AE515" s="138"/>
      <c r="AF515" s="138"/>
      <c r="AG515" s="138"/>
      <c r="AH515" s="138"/>
    </row>
    <row r="516" spans="30:34" x14ac:dyDescent="0.2">
      <c r="AD516" s="138"/>
      <c r="AE516" s="138"/>
      <c r="AF516" s="138"/>
      <c r="AG516" s="138"/>
      <c r="AH516" s="138"/>
    </row>
    <row r="517" spans="30:34" x14ac:dyDescent="0.2">
      <c r="AD517" s="138"/>
      <c r="AE517" s="138"/>
      <c r="AF517" s="138"/>
      <c r="AG517" s="138"/>
      <c r="AH517" s="138"/>
    </row>
    <row r="518" spans="30:34" x14ac:dyDescent="0.2">
      <c r="AD518" s="138"/>
      <c r="AE518" s="138"/>
      <c r="AF518" s="138"/>
      <c r="AG518" s="138"/>
      <c r="AH518" s="138"/>
    </row>
    <row r="519" spans="30:34" x14ac:dyDescent="0.2">
      <c r="AD519" s="138"/>
      <c r="AE519" s="138"/>
      <c r="AF519" s="138"/>
      <c r="AG519" s="138"/>
      <c r="AH519" s="138"/>
    </row>
    <row r="520" spans="30:34" x14ac:dyDescent="0.2">
      <c r="AD520" s="138"/>
      <c r="AE520" s="138"/>
      <c r="AF520" s="138"/>
      <c r="AG520" s="138"/>
      <c r="AH520" s="138"/>
    </row>
    <row r="521" spans="30:34" x14ac:dyDescent="0.2">
      <c r="AD521" s="138"/>
      <c r="AE521" s="138"/>
      <c r="AF521" s="138"/>
      <c r="AG521" s="138"/>
      <c r="AH521" s="138"/>
    </row>
    <row r="522" spans="30:34" x14ac:dyDescent="0.2">
      <c r="AD522" s="138"/>
      <c r="AE522" s="138"/>
      <c r="AF522" s="138"/>
      <c r="AG522" s="138"/>
      <c r="AH522" s="138"/>
    </row>
    <row r="523" spans="30:34" x14ac:dyDescent="0.2">
      <c r="AD523" s="138"/>
      <c r="AE523" s="138"/>
      <c r="AF523" s="138"/>
      <c r="AG523" s="138"/>
      <c r="AH523" s="138"/>
    </row>
    <row r="524" spans="30:34" x14ac:dyDescent="0.2">
      <c r="AD524" s="138"/>
      <c r="AE524" s="138"/>
      <c r="AF524" s="138"/>
      <c r="AG524" s="138"/>
      <c r="AH524" s="138"/>
    </row>
    <row r="525" spans="30:34" x14ac:dyDescent="0.2">
      <c r="AD525" s="138"/>
      <c r="AE525" s="138"/>
      <c r="AF525" s="138"/>
      <c r="AG525" s="138"/>
      <c r="AH525" s="138"/>
    </row>
    <row r="526" spans="30:34" x14ac:dyDescent="0.2">
      <c r="AD526" s="138"/>
      <c r="AE526" s="138"/>
      <c r="AF526" s="138"/>
      <c r="AG526" s="138"/>
      <c r="AH526" s="138"/>
    </row>
    <row r="527" spans="30:34" x14ac:dyDescent="0.2">
      <c r="AD527" s="138"/>
      <c r="AE527" s="138"/>
      <c r="AF527" s="138"/>
      <c r="AG527" s="138"/>
      <c r="AH527" s="138"/>
    </row>
    <row r="528" spans="30:34" x14ac:dyDescent="0.2">
      <c r="AD528" s="138"/>
      <c r="AE528" s="138"/>
      <c r="AF528" s="138"/>
      <c r="AG528" s="138"/>
      <c r="AH528" s="138"/>
    </row>
    <row r="529" spans="30:34" x14ac:dyDescent="0.2">
      <c r="AD529" s="138"/>
      <c r="AE529" s="138"/>
      <c r="AF529" s="138"/>
      <c r="AG529" s="138"/>
      <c r="AH529" s="138"/>
    </row>
    <row r="530" spans="30:34" x14ac:dyDescent="0.2">
      <c r="AD530" s="138"/>
      <c r="AE530" s="138"/>
      <c r="AF530" s="138"/>
      <c r="AG530" s="138"/>
      <c r="AH530" s="138"/>
    </row>
    <row r="531" spans="30:34" x14ac:dyDescent="0.2">
      <c r="AD531" s="138"/>
      <c r="AE531" s="138"/>
      <c r="AF531" s="138"/>
      <c r="AG531" s="138"/>
      <c r="AH531" s="138"/>
    </row>
    <row r="532" spans="30:34" x14ac:dyDescent="0.2">
      <c r="AD532" s="138"/>
      <c r="AE532" s="138"/>
      <c r="AF532" s="138"/>
      <c r="AG532" s="138"/>
      <c r="AH532" s="138"/>
    </row>
    <row r="533" spans="30:34" x14ac:dyDescent="0.2">
      <c r="AD533" s="138"/>
      <c r="AE533" s="138"/>
      <c r="AF533" s="138"/>
      <c r="AG533" s="138"/>
      <c r="AH533" s="138"/>
    </row>
    <row r="534" spans="30:34" x14ac:dyDescent="0.2">
      <c r="AD534" s="138"/>
      <c r="AE534" s="138"/>
      <c r="AF534" s="138"/>
      <c r="AG534" s="138"/>
      <c r="AH534" s="138"/>
    </row>
    <row r="535" spans="30:34" x14ac:dyDescent="0.2">
      <c r="AD535" s="138"/>
      <c r="AE535" s="138"/>
      <c r="AF535" s="138"/>
      <c r="AG535" s="138"/>
      <c r="AH535" s="138"/>
    </row>
    <row r="536" spans="30:34" x14ac:dyDescent="0.2">
      <c r="AD536" s="138"/>
      <c r="AE536" s="138"/>
      <c r="AF536" s="138"/>
      <c r="AG536" s="138"/>
      <c r="AH536" s="138"/>
    </row>
    <row r="537" spans="30:34" x14ac:dyDescent="0.2">
      <c r="AD537" s="138"/>
      <c r="AE537" s="138"/>
      <c r="AF537" s="138"/>
      <c r="AG537" s="138"/>
      <c r="AH537" s="138"/>
    </row>
    <row r="538" spans="30:34" x14ac:dyDescent="0.2">
      <c r="AD538" s="138"/>
      <c r="AE538" s="138"/>
      <c r="AF538" s="138"/>
      <c r="AG538" s="138"/>
      <c r="AH538" s="138"/>
    </row>
    <row r="539" spans="30:34" x14ac:dyDescent="0.2">
      <c r="AD539" s="138"/>
      <c r="AE539" s="138"/>
      <c r="AF539" s="138"/>
      <c r="AG539" s="138"/>
      <c r="AH539" s="138"/>
    </row>
    <row r="540" spans="30:34" x14ac:dyDescent="0.2">
      <c r="AD540" s="138"/>
      <c r="AE540" s="138"/>
      <c r="AF540" s="138"/>
      <c r="AG540" s="138"/>
      <c r="AH540" s="138"/>
    </row>
    <row r="541" spans="30:34" x14ac:dyDescent="0.2">
      <c r="AD541" s="138"/>
      <c r="AE541" s="138"/>
      <c r="AF541" s="138"/>
      <c r="AG541" s="138"/>
      <c r="AH541" s="138"/>
    </row>
    <row r="542" spans="30:34" x14ac:dyDescent="0.2">
      <c r="AD542" s="138"/>
      <c r="AE542" s="138"/>
      <c r="AF542" s="138"/>
      <c r="AG542" s="138"/>
      <c r="AH542" s="138"/>
    </row>
    <row r="543" spans="30:34" x14ac:dyDescent="0.2">
      <c r="AD543" s="138"/>
      <c r="AE543" s="138"/>
      <c r="AF543" s="138"/>
      <c r="AG543" s="138"/>
      <c r="AH543" s="138"/>
    </row>
    <row r="544" spans="30:34" x14ac:dyDescent="0.2">
      <c r="AD544" s="138"/>
      <c r="AE544" s="138"/>
      <c r="AF544" s="138"/>
      <c r="AG544" s="138"/>
      <c r="AH544" s="138"/>
    </row>
    <row r="545" spans="30:34" x14ac:dyDescent="0.2">
      <c r="AD545" s="138"/>
      <c r="AE545" s="138"/>
      <c r="AF545" s="138"/>
      <c r="AG545" s="138"/>
      <c r="AH545" s="138"/>
    </row>
    <row r="546" spans="30:34" x14ac:dyDescent="0.2">
      <c r="AD546" s="138"/>
      <c r="AE546" s="138"/>
      <c r="AF546" s="138"/>
      <c r="AG546" s="138"/>
      <c r="AH546" s="138"/>
    </row>
    <row r="547" spans="30:34" x14ac:dyDescent="0.2">
      <c r="AD547" s="138"/>
      <c r="AE547" s="138"/>
      <c r="AF547" s="138"/>
      <c r="AG547" s="138"/>
      <c r="AH547" s="138"/>
    </row>
    <row r="548" spans="30:34" x14ac:dyDescent="0.2">
      <c r="AD548" s="138"/>
      <c r="AE548" s="138"/>
      <c r="AF548" s="138"/>
      <c r="AG548" s="138"/>
      <c r="AH548" s="138"/>
    </row>
    <row r="549" spans="30:34" x14ac:dyDescent="0.2">
      <c r="AD549" s="138"/>
      <c r="AE549" s="138"/>
      <c r="AF549" s="138"/>
      <c r="AG549" s="138"/>
      <c r="AH549" s="138"/>
    </row>
    <row r="550" spans="30:34" x14ac:dyDescent="0.2">
      <c r="AD550" s="138"/>
      <c r="AE550" s="138"/>
      <c r="AF550" s="138"/>
      <c r="AG550" s="138"/>
      <c r="AH550" s="138"/>
    </row>
    <row r="551" spans="30:34" x14ac:dyDescent="0.2">
      <c r="AD551" s="138"/>
      <c r="AE551" s="138"/>
      <c r="AF551" s="138"/>
      <c r="AG551" s="138"/>
      <c r="AH551" s="138"/>
    </row>
    <row r="552" spans="30:34" x14ac:dyDescent="0.2">
      <c r="AD552" s="138"/>
      <c r="AE552" s="138"/>
      <c r="AF552" s="138"/>
      <c r="AG552" s="138"/>
      <c r="AH552" s="138"/>
    </row>
    <row r="553" spans="30:34" x14ac:dyDescent="0.2">
      <c r="AD553" s="138"/>
      <c r="AE553" s="138"/>
      <c r="AF553" s="138"/>
      <c r="AG553" s="138"/>
      <c r="AH553" s="138"/>
    </row>
    <row r="554" spans="30:34" x14ac:dyDescent="0.2">
      <c r="AD554" s="138"/>
      <c r="AE554" s="138"/>
      <c r="AF554" s="138"/>
      <c r="AG554" s="138"/>
      <c r="AH554" s="138"/>
    </row>
    <row r="555" spans="30:34" x14ac:dyDescent="0.2">
      <c r="AD555" s="138"/>
      <c r="AE555" s="138"/>
      <c r="AF555" s="138"/>
      <c r="AG555" s="138"/>
      <c r="AH555" s="138"/>
    </row>
    <row r="556" spans="30:34" x14ac:dyDescent="0.2">
      <c r="AD556" s="138"/>
      <c r="AE556" s="138"/>
      <c r="AF556" s="138"/>
      <c r="AG556" s="138"/>
      <c r="AH556" s="138"/>
    </row>
    <row r="557" spans="30:34" x14ac:dyDescent="0.2">
      <c r="AD557" s="138"/>
      <c r="AE557" s="138"/>
      <c r="AF557" s="138"/>
      <c r="AG557" s="138"/>
      <c r="AH557" s="138"/>
    </row>
    <row r="558" spans="30:34" x14ac:dyDescent="0.2">
      <c r="AD558" s="138"/>
      <c r="AE558" s="138"/>
      <c r="AF558" s="138"/>
      <c r="AG558" s="138"/>
      <c r="AH558" s="138"/>
    </row>
    <row r="559" spans="30:34" x14ac:dyDescent="0.2">
      <c r="AD559" s="138"/>
      <c r="AE559" s="138"/>
      <c r="AF559" s="138"/>
      <c r="AG559" s="138"/>
      <c r="AH559" s="138"/>
    </row>
    <row r="560" spans="30:34" x14ac:dyDescent="0.2">
      <c r="AD560" s="138"/>
      <c r="AE560" s="138"/>
      <c r="AF560" s="138"/>
      <c r="AG560" s="138"/>
      <c r="AH560" s="138"/>
    </row>
    <row r="561" spans="30:34" x14ac:dyDescent="0.2">
      <c r="AD561" s="138"/>
      <c r="AE561" s="138"/>
      <c r="AF561" s="138"/>
      <c r="AG561" s="138"/>
      <c r="AH561" s="138"/>
    </row>
    <row r="562" spans="30:34" x14ac:dyDescent="0.2">
      <c r="AD562" s="138"/>
      <c r="AE562" s="138"/>
      <c r="AF562" s="138"/>
      <c r="AG562" s="138"/>
      <c r="AH562" s="138"/>
    </row>
    <row r="563" spans="30:34" x14ac:dyDescent="0.2">
      <c r="AD563" s="138"/>
      <c r="AE563" s="138"/>
      <c r="AF563" s="138"/>
      <c r="AG563" s="138"/>
      <c r="AH563" s="138"/>
    </row>
    <row r="564" spans="30:34" x14ac:dyDescent="0.2">
      <c r="AD564" s="138"/>
      <c r="AE564" s="138"/>
      <c r="AF564" s="138"/>
      <c r="AG564" s="138"/>
      <c r="AH564" s="138"/>
    </row>
    <row r="565" spans="30:34" x14ac:dyDescent="0.2">
      <c r="AD565" s="138"/>
      <c r="AE565" s="138"/>
      <c r="AF565" s="138"/>
      <c r="AG565" s="138"/>
      <c r="AH565" s="138"/>
    </row>
    <row r="566" spans="30:34" x14ac:dyDescent="0.2">
      <c r="AD566" s="138"/>
      <c r="AE566" s="138"/>
      <c r="AF566" s="138"/>
      <c r="AG566" s="138"/>
      <c r="AH566" s="138"/>
    </row>
    <row r="567" spans="30:34" x14ac:dyDescent="0.2">
      <c r="AD567" s="138"/>
      <c r="AE567" s="138"/>
      <c r="AF567" s="138"/>
      <c r="AG567" s="138"/>
      <c r="AH567" s="138"/>
    </row>
    <row r="568" spans="30:34" x14ac:dyDescent="0.2">
      <c r="AD568" s="138"/>
      <c r="AE568" s="138"/>
      <c r="AF568" s="138"/>
      <c r="AG568" s="138"/>
      <c r="AH568" s="138"/>
    </row>
    <row r="569" spans="30:34" x14ac:dyDescent="0.2">
      <c r="AD569" s="138"/>
      <c r="AE569" s="138"/>
      <c r="AF569" s="138"/>
      <c r="AG569" s="138"/>
      <c r="AH569" s="138"/>
    </row>
    <row r="570" spans="30:34" x14ac:dyDescent="0.2">
      <c r="AD570" s="138"/>
      <c r="AE570" s="138"/>
      <c r="AF570" s="138"/>
      <c r="AG570" s="138"/>
      <c r="AH570" s="138"/>
    </row>
    <row r="571" spans="30:34" x14ac:dyDescent="0.2">
      <c r="AD571" s="138"/>
      <c r="AE571" s="138"/>
      <c r="AF571" s="138"/>
      <c r="AG571" s="138"/>
      <c r="AH571" s="138"/>
    </row>
    <row r="572" spans="30:34" x14ac:dyDescent="0.2">
      <c r="AD572" s="138"/>
      <c r="AE572" s="138"/>
      <c r="AF572" s="138"/>
      <c r="AG572" s="138"/>
      <c r="AH572" s="138"/>
    </row>
    <row r="573" spans="30:34" x14ac:dyDescent="0.2">
      <c r="AD573" s="138"/>
      <c r="AE573" s="138"/>
      <c r="AF573" s="138"/>
      <c r="AG573" s="138"/>
      <c r="AH573" s="138"/>
    </row>
    <row r="574" spans="30:34" x14ac:dyDescent="0.2">
      <c r="AD574" s="138"/>
      <c r="AE574" s="138"/>
      <c r="AF574" s="138"/>
      <c r="AG574" s="138"/>
      <c r="AH574" s="138"/>
    </row>
    <row r="575" spans="30:34" x14ac:dyDescent="0.2">
      <c r="AD575" s="138"/>
      <c r="AE575" s="138"/>
      <c r="AF575" s="138"/>
      <c r="AG575" s="138"/>
      <c r="AH575" s="138"/>
    </row>
    <row r="576" spans="30:34" x14ac:dyDescent="0.2">
      <c r="AD576" s="138"/>
      <c r="AE576" s="138"/>
      <c r="AF576" s="138"/>
      <c r="AG576" s="138"/>
      <c r="AH576" s="138"/>
    </row>
    <row r="577" spans="30:34" x14ac:dyDescent="0.2">
      <c r="AD577" s="138"/>
      <c r="AE577" s="138"/>
      <c r="AF577" s="138"/>
      <c r="AG577" s="138"/>
      <c r="AH577" s="138"/>
    </row>
    <row r="578" spans="30:34" x14ac:dyDescent="0.2">
      <c r="AD578" s="138"/>
      <c r="AE578" s="138"/>
      <c r="AF578" s="138"/>
      <c r="AG578" s="138"/>
      <c r="AH578" s="138"/>
    </row>
    <row r="579" spans="30:34" x14ac:dyDescent="0.2">
      <c r="AD579" s="138"/>
      <c r="AE579" s="138"/>
      <c r="AF579" s="138"/>
      <c r="AG579" s="138"/>
      <c r="AH579" s="138"/>
    </row>
    <row r="580" spans="30:34" x14ac:dyDescent="0.2">
      <c r="AD580" s="138"/>
      <c r="AE580" s="138"/>
      <c r="AF580" s="138"/>
      <c r="AG580" s="138"/>
      <c r="AH580" s="138"/>
    </row>
    <row r="581" spans="30:34" x14ac:dyDescent="0.2">
      <c r="AD581" s="138"/>
      <c r="AE581" s="138"/>
      <c r="AF581" s="138"/>
      <c r="AG581" s="138"/>
      <c r="AH581" s="138"/>
    </row>
    <row r="582" spans="30:34" x14ac:dyDescent="0.2">
      <c r="AD582" s="138"/>
      <c r="AE582" s="138"/>
      <c r="AF582" s="138"/>
      <c r="AG582" s="138"/>
      <c r="AH582" s="138"/>
    </row>
    <row r="583" spans="30:34" x14ac:dyDescent="0.2">
      <c r="AD583" s="138"/>
      <c r="AE583" s="138"/>
      <c r="AF583" s="138"/>
      <c r="AG583" s="138"/>
      <c r="AH583" s="138"/>
    </row>
    <row r="584" spans="30:34" x14ac:dyDescent="0.2">
      <c r="AD584" s="138"/>
      <c r="AE584" s="138"/>
      <c r="AF584" s="138"/>
      <c r="AG584" s="138"/>
      <c r="AH584" s="138"/>
    </row>
    <row r="585" spans="30:34" x14ac:dyDescent="0.2">
      <c r="AD585" s="138"/>
      <c r="AE585" s="138"/>
      <c r="AF585" s="138"/>
      <c r="AG585" s="138"/>
      <c r="AH585" s="138"/>
    </row>
    <row r="586" spans="30:34" x14ac:dyDescent="0.2">
      <c r="AD586" s="138"/>
      <c r="AE586" s="138"/>
      <c r="AF586" s="138"/>
      <c r="AG586" s="138"/>
      <c r="AH586" s="138"/>
    </row>
    <row r="587" spans="30:34" x14ac:dyDescent="0.2">
      <c r="AD587" s="138"/>
      <c r="AE587" s="138"/>
      <c r="AF587" s="138"/>
      <c r="AG587" s="138"/>
      <c r="AH587" s="138"/>
    </row>
    <row r="588" spans="30:34" x14ac:dyDescent="0.2">
      <c r="AD588" s="138"/>
      <c r="AE588" s="138"/>
      <c r="AF588" s="138"/>
      <c r="AG588" s="138"/>
      <c r="AH588" s="138"/>
    </row>
    <row r="589" spans="30:34" x14ac:dyDescent="0.2">
      <c r="AD589" s="138"/>
      <c r="AE589" s="138"/>
      <c r="AF589" s="138"/>
      <c r="AG589" s="138"/>
      <c r="AH589" s="138"/>
    </row>
    <row r="590" spans="30:34" x14ac:dyDescent="0.2">
      <c r="AD590" s="138"/>
      <c r="AE590" s="138"/>
      <c r="AF590" s="138"/>
      <c r="AG590" s="138"/>
      <c r="AH590" s="138"/>
    </row>
    <row r="591" spans="30:34" x14ac:dyDescent="0.2">
      <c r="AD591" s="138"/>
      <c r="AE591" s="138"/>
      <c r="AF591" s="138"/>
      <c r="AG591" s="138"/>
      <c r="AH591" s="138"/>
    </row>
    <row r="592" spans="30:34" x14ac:dyDescent="0.2">
      <c r="AD592" s="138"/>
      <c r="AE592" s="138"/>
      <c r="AF592" s="138"/>
      <c r="AG592" s="138"/>
      <c r="AH592" s="138"/>
    </row>
    <row r="593" spans="30:34" x14ac:dyDescent="0.2">
      <c r="AD593" s="138"/>
      <c r="AE593" s="138"/>
      <c r="AF593" s="138"/>
      <c r="AG593" s="138"/>
      <c r="AH593" s="138"/>
    </row>
    <row r="594" spans="30:34" x14ac:dyDescent="0.2">
      <c r="AD594" s="138"/>
      <c r="AE594" s="138"/>
      <c r="AF594" s="138"/>
      <c r="AG594" s="138"/>
      <c r="AH594" s="138"/>
    </row>
    <row r="595" spans="30:34" x14ac:dyDescent="0.2">
      <c r="AD595" s="138"/>
      <c r="AE595" s="138"/>
      <c r="AF595" s="138"/>
      <c r="AG595" s="138"/>
      <c r="AH595" s="138"/>
    </row>
    <row r="596" spans="30:34" x14ac:dyDescent="0.2">
      <c r="AD596" s="138"/>
      <c r="AE596" s="138"/>
      <c r="AF596" s="138"/>
      <c r="AG596" s="138"/>
      <c r="AH596" s="138"/>
    </row>
    <row r="597" spans="30:34" x14ac:dyDescent="0.2">
      <c r="AD597" s="138"/>
      <c r="AE597" s="138"/>
      <c r="AF597" s="138"/>
      <c r="AG597" s="138"/>
      <c r="AH597" s="138"/>
    </row>
    <row r="598" spans="30:34" x14ac:dyDescent="0.2">
      <c r="AD598" s="138"/>
      <c r="AE598" s="138"/>
      <c r="AF598" s="138"/>
      <c r="AG598" s="138"/>
      <c r="AH598" s="138"/>
    </row>
    <row r="599" spans="30:34" x14ac:dyDescent="0.2">
      <c r="AD599" s="138"/>
      <c r="AE599" s="138"/>
      <c r="AF599" s="138"/>
      <c r="AG599" s="138"/>
      <c r="AH599" s="138"/>
    </row>
    <row r="600" spans="30:34" x14ac:dyDescent="0.2">
      <c r="AD600" s="138"/>
      <c r="AE600" s="138"/>
      <c r="AF600" s="138"/>
      <c r="AG600" s="138"/>
      <c r="AH600" s="138"/>
    </row>
    <row r="601" spans="30:34" x14ac:dyDescent="0.2">
      <c r="AD601" s="138"/>
      <c r="AE601" s="138"/>
      <c r="AF601" s="138"/>
      <c r="AG601" s="138"/>
      <c r="AH601" s="138"/>
    </row>
    <row r="602" spans="30:34" x14ac:dyDescent="0.2">
      <c r="AD602" s="138"/>
      <c r="AE602" s="138"/>
      <c r="AF602" s="138"/>
      <c r="AG602" s="138"/>
      <c r="AH602" s="138"/>
    </row>
    <row r="603" spans="30:34" x14ac:dyDescent="0.2">
      <c r="AD603" s="138"/>
      <c r="AE603" s="138"/>
      <c r="AF603" s="138"/>
      <c r="AG603" s="138"/>
      <c r="AH603" s="138"/>
    </row>
    <row r="604" spans="30:34" x14ac:dyDescent="0.2">
      <c r="AD604" s="138"/>
      <c r="AE604" s="138"/>
      <c r="AF604" s="138"/>
      <c r="AG604" s="138"/>
      <c r="AH604" s="138"/>
    </row>
    <row r="605" spans="30:34" x14ac:dyDescent="0.2">
      <c r="AD605" s="138"/>
      <c r="AE605" s="138"/>
      <c r="AF605" s="138"/>
      <c r="AG605" s="138"/>
      <c r="AH605" s="138"/>
    </row>
    <row r="606" spans="30:34" x14ac:dyDescent="0.2">
      <c r="AD606" s="138"/>
      <c r="AE606" s="138"/>
      <c r="AF606" s="138"/>
      <c r="AG606" s="138"/>
      <c r="AH606" s="138"/>
    </row>
    <row r="607" spans="30:34" x14ac:dyDescent="0.2">
      <c r="AD607" s="138"/>
      <c r="AE607" s="138"/>
      <c r="AF607" s="138"/>
      <c r="AG607" s="138"/>
      <c r="AH607" s="138"/>
    </row>
    <row r="608" spans="30:34" x14ac:dyDescent="0.2">
      <c r="AD608" s="138"/>
      <c r="AE608" s="138"/>
      <c r="AF608" s="138"/>
      <c r="AG608" s="138"/>
      <c r="AH608" s="138"/>
    </row>
    <row r="609" spans="30:34" x14ac:dyDescent="0.2">
      <c r="AD609" s="138"/>
      <c r="AE609" s="138"/>
      <c r="AF609" s="138"/>
      <c r="AG609" s="138"/>
      <c r="AH609" s="138"/>
    </row>
    <row r="610" spans="30:34" x14ac:dyDescent="0.2">
      <c r="AD610" s="138"/>
      <c r="AE610" s="138"/>
      <c r="AF610" s="138"/>
      <c r="AG610" s="138"/>
      <c r="AH610" s="138"/>
    </row>
    <row r="611" spans="30:34" x14ac:dyDescent="0.2">
      <c r="AD611" s="138"/>
      <c r="AE611" s="138"/>
      <c r="AF611" s="138"/>
      <c r="AG611" s="138"/>
      <c r="AH611" s="138"/>
    </row>
    <row r="612" spans="30:34" x14ac:dyDescent="0.2">
      <c r="AD612" s="138"/>
      <c r="AE612" s="138"/>
      <c r="AF612" s="138"/>
      <c r="AG612" s="138"/>
      <c r="AH612" s="138"/>
    </row>
    <row r="613" spans="30:34" x14ac:dyDescent="0.2">
      <c r="AD613" s="138"/>
      <c r="AE613" s="138"/>
      <c r="AF613" s="138"/>
      <c r="AG613" s="138"/>
      <c r="AH613" s="138"/>
    </row>
    <row r="614" spans="30:34" x14ac:dyDescent="0.2">
      <c r="AD614" s="138"/>
      <c r="AE614" s="138"/>
      <c r="AF614" s="138"/>
      <c r="AG614" s="138"/>
      <c r="AH614" s="138"/>
    </row>
    <row r="615" spans="30:34" x14ac:dyDescent="0.2">
      <c r="AD615" s="138"/>
      <c r="AE615" s="138"/>
      <c r="AF615" s="138"/>
      <c r="AG615" s="138"/>
      <c r="AH615" s="138"/>
    </row>
    <row r="616" spans="30:34" x14ac:dyDescent="0.2">
      <c r="AD616" s="138"/>
      <c r="AE616" s="138"/>
      <c r="AF616" s="138"/>
      <c r="AG616" s="138"/>
      <c r="AH616" s="138"/>
    </row>
    <row r="617" spans="30:34" x14ac:dyDescent="0.2">
      <c r="AD617" s="138"/>
      <c r="AE617" s="138"/>
      <c r="AF617" s="138"/>
      <c r="AG617" s="138"/>
      <c r="AH617" s="138"/>
    </row>
    <row r="618" spans="30:34" x14ac:dyDescent="0.2">
      <c r="AD618" s="138"/>
      <c r="AE618" s="138"/>
      <c r="AF618" s="138"/>
      <c r="AG618" s="138"/>
      <c r="AH618" s="138"/>
    </row>
    <row r="619" spans="30:34" x14ac:dyDescent="0.2">
      <c r="AD619" s="138"/>
      <c r="AE619" s="138"/>
      <c r="AF619" s="138"/>
      <c r="AG619" s="138"/>
      <c r="AH619" s="138"/>
    </row>
    <row r="620" spans="30:34" x14ac:dyDescent="0.2">
      <c r="AD620" s="138"/>
      <c r="AE620" s="138"/>
      <c r="AF620" s="138"/>
      <c r="AG620" s="138"/>
      <c r="AH620" s="138"/>
    </row>
    <row r="621" spans="30:34" x14ac:dyDescent="0.2">
      <c r="AD621" s="138"/>
      <c r="AE621" s="138"/>
      <c r="AF621" s="138"/>
      <c r="AG621" s="138"/>
      <c r="AH621" s="138"/>
    </row>
    <row r="622" spans="30:34" x14ac:dyDescent="0.2">
      <c r="AD622" s="138"/>
      <c r="AE622" s="138"/>
      <c r="AF622" s="138"/>
      <c r="AG622" s="138"/>
      <c r="AH622" s="138"/>
    </row>
  </sheetData>
  <mergeCells count="69">
    <mergeCell ref="AG11:AG31"/>
    <mergeCell ref="AH11:AH31"/>
    <mergeCell ref="AD9:AE9"/>
    <mergeCell ref="AF7:AF10"/>
    <mergeCell ref="AG7:AG10"/>
    <mergeCell ref="AH7:AH10"/>
    <mergeCell ref="R8:AE8"/>
    <mergeCell ref="S9:X9"/>
    <mergeCell ref="Y9:AC9"/>
    <mergeCell ref="AG32:AG51"/>
    <mergeCell ref="AG52:AG71"/>
    <mergeCell ref="AG72:AG91"/>
    <mergeCell ref="AH32:AH51"/>
    <mergeCell ref="AH52:AH71"/>
    <mergeCell ref="AH72:AH91"/>
    <mergeCell ref="E72:E81"/>
    <mergeCell ref="E82:E91"/>
    <mergeCell ref="D72:D81"/>
    <mergeCell ref="D82:D91"/>
    <mergeCell ref="A72:A91"/>
    <mergeCell ref="B72:B91"/>
    <mergeCell ref="C72:C75"/>
    <mergeCell ref="C76:C79"/>
    <mergeCell ref="C80:C83"/>
    <mergeCell ref="C84:C87"/>
    <mergeCell ref="C88:C91"/>
    <mergeCell ref="E52:E57"/>
    <mergeCell ref="E58:E63"/>
    <mergeCell ref="E64:E67"/>
    <mergeCell ref="E68:E71"/>
    <mergeCell ref="D58:D63"/>
    <mergeCell ref="D52:D57"/>
    <mergeCell ref="D64:D67"/>
    <mergeCell ref="D68:D71"/>
    <mergeCell ref="D32:D51"/>
    <mergeCell ref="E32:E51"/>
    <mergeCell ref="E11:E17"/>
    <mergeCell ref="E6:L6"/>
    <mergeCell ref="E5:L5"/>
    <mergeCell ref="A32:A51"/>
    <mergeCell ref="B32:B51"/>
    <mergeCell ref="A11:A31"/>
    <mergeCell ref="B11:B31"/>
    <mergeCell ref="C11:C15"/>
    <mergeCell ref="C16:C20"/>
    <mergeCell ref="C21:C25"/>
    <mergeCell ref="C26:C31"/>
    <mergeCell ref="C32:C39"/>
    <mergeCell ref="C40:C46"/>
    <mergeCell ref="C47:C51"/>
    <mergeCell ref="A52:A71"/>
    <mergeCell ref="B52:B71"/>
    <mergeCell ref="C52:C55"/>
    <mergeCell ref="C56:C59"/>
    <mergeCell ref="C60:C63"/>
    <mergeCell ref="C64:C67"/>
    <mergeCell ref="C68:C71"/>
    <mergeCell ref="E1:N3"/>
    <mergeCell ref="R7:AE7"/>
    <mergeCell ref="E18:E24"/>
    <mergeCell ref="E25:E31"/>
    <mergeCell ref="D11:D17"/>
    <mergeCell ref="D25:D31"/>
    <mergeCell ref="D18:D24"/>
    <mergeCell ref="E9:L9"/>
    <mergeCell ref="E8:L8"/>
    <mergeCell ref="E7:L7"/>
    <mergeCell ref="E4:L4"/>
    <mergeCell ref="R6:AE6"/>
  </mergeCells>
  <conditionalFormatting sqref="AH11 AH32 AH52 AH72">
    <cfRule type="expression" dxfId="4" priority="16">
      <formula>AG11&lt;=0.1</formula>
    </cfRule>
    <cfRule type="expression" dxfId="3" priority="17">
      <formula>AND(AG11&gt;0.1,AG11&lt;=0.3)</formula>
    </cfRule>
    <cfRule type="expression" dxfId="2" priority="18">
      <formula>AND(AG11&gt;0.3,AG11&lt;=0.7)</formula>
    </cfRule>
    <cfRule type="expression" dxfId="1" priority="19">
      <formula>AND(AG11&gt;0.7,AG11&lt;=0.9999)</formula>
    </cfRule>
    <cfRule type="expression" dxfId="0" priority="20">
      <formula>AG11:AG30=1</formula>
    </cfRule>
  </conditionalFormatting>
  <dataValidations count="4">
    <dataValidation allowBlank="1" promptTitle="Seleccione" prompt="Por favor ingrese una macroestrategia" sqref="D11:D31"/>
    <dataValidation type="whole" operator="greaterThanOrEqual" allowBlank="1" showInputMessage="1" showErrorMessage="1" sqref="R11:AC91">
      <formula1>0</formula1>
    </dataValidation>
    <dataValidation operator="lessThanOrEqual" allowBlank="1" showInputMessage="1" showErrorMessage="1" sqref="AF11:AF91"/>
    <dataValidation type="list" allowBlank="1" showInputMessage="1" showErrorMessage="1" promptTitle="Seleccione" prompt="Por favor ingrese una macroestrategia" sqref="L58:L77">
      <formula1>#REF!</formula1>
    </dataValidation>
  </dataValidations>
  <pageMargins left="0.17" right="0.17" top="0.75" bottom="0.75" header="0.3" footer="0.3"/>
  <pageSetup scale="6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Title="Seleccione" prompt="Por favor ingrese una macroestrategia">
          <x14:formula1>
            <xm:f>'L.E INFO'!$C$2:$C$6</xm:f>
          </x14:formula1>
          <xm:sqref>C11:C31</xm:sqref>
        </x14:dataValidation>
        <x14:dataValidation type="list" allowBlank="1" showInputMessage="1" showErrorMessage="1" promptTitle="Seleccione" prompt="Por favor ingrese una macroestrategia">
          <x14:formula1>
            <xm:f>'L.E INFO'!$G$2:$G$5</xm:f>
          </x14:formula1>
          <xm:sqref>C32:C51</xm:sqref>
        </x14:dataValidation>
        <x14:dataValidation type="list" allowBlank="1" showInputMessage="1" showErrorMessage="1" promptTitle="Seleccione" prompt="Por favor ingrese una macroestrategia">
          <x14:formula1>
            <xm:f>'L.E INFO'!$K$2:$K$7</xm:f>
          </x14:formula1>
          <xm:sqref>C52 C56:C71</xm:sqref>
        </x14:dataValidation>
        <x14:dataValidation type="list" allowBlank="1" showInputMessage="1" showErrorMessage="1" promptTitle="Seleccione" prompt="Por favor ingrese una macroestrategia">
          <x14:formula1>
            <xm:f>'L.E INFO'!$O$2:$O$7</xm:f>
          </x14:formula1>
          <xm:sqref>C72:C91</xm:sqref>
        </x14:dataValidation>
        <x14:dataValidation type="list" showInputMessage="1" showErrorMessage="1" prompt="Seleccione alguno de los indicadores para los cuales va a realizar actividades de fortalecimiento_x000a_">
          <x14:formula1>
            <xm:f>Indicadores!$B$8:$D$8</xm:f>
          </x14:formula1>
          <xm:sqref>F11:F17</xm:sqref>
        </x14:dataValidation>
        <x14:dataValidation type="list" showInputMessage="1" showErrorMessage="1" prompt="Seleccione alguno de los indicadores para los cuales va a realizar actividades de fortalecimiento_x000a_">
          <x14:formula1>
            <xm:f>Indicadores!$B$17:$E$17</xm:f>
          </x14:formula1>
          <xm:sqref>F18:F24</xm:sqref>
        </x14:dataValidation>
        <x14:dataValidation type="list" showInputMessage="1" showErrorMessage="1" prompt="Seleccione alguno de los indicadores para los cuales va a realizar actividades de fortalecimiento_x000a_">
          <x14:formula1>
            <xm:f>Indicadores!$B$13:$C$13</xm:f>
          </x14:formula1>
          <xm:sqref>F25:F31</xm:sqref>
        </x14:dataValidation>
        <x14:dataValidation type="list" allowBlank="1" showInputMessage="1" showErrorMessage="1" prompt="Seleccione alguno de los indicadores para los cuales va a realizar actividades de fortalecimiento_x000a_">
          <x14:formula1>
            <xm:f>Indicadores!$B$25:$J$25</xm:f>
          </x14:formula1>
          <xm:sqref>F32:F51</xm:sqref>
        </x14:dataValidation>
        <x14:dataValidation type="list" allowBlank="1" showInputMessage="1" showErrorMessage="1" prompt="Seleccione alguno de los indicadores para los cuales va a realizar actividades de fortalecimiento_x000a_">
          <x14:formula1>
            <xm:f>Indicadores!$B$32:$R$32</xm:f>
          </x14:formula1>
          <xm:sqref>F52:F71</xm:sqref>
        </x14:dataValidation>
        <x14:dataValidation type="list" allowBlank="1" showInputMessage="1" showErrorMessage="1" prompt="Seleccione alguno de los indicadores para los cuales va a realizar actividades de fortalecimiento_x000a_">
          <x14:formula1>
            <xm:f>Indicadores!B43</xm:f>
          </x14:formula1>
          <xm:sqref>F72:F91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zoomScale="59" zoomScaleNormal="59" workbookViewId="0">
      <selection activeCell="G11" sqref="G11"/>
    </sheetView>
  </sheetViews>
  <sheetFormatPr baseColWidth="10" defaultColWidth="30.42578125" defaultRowHeight="15" x14ac:dyDescent="0.25"/>
  <cols>
    <col min="1" max="1" width="20.28515625" style="6" customWidth="1"/>
    <col min="2" max="2" width="25.42578125" style="6" customWidth="1"/>
    <col min="3" max="3" width="30.42578125" style="6"/>
    <col min="4" max="4" width="6.140625" style="6" customWidth="1"/>
    <col min="5" max="5" width="25.140625" style="6" customWidth="1"/>
    <col min="6" max="6" width="22.7109375" style="6" customWidth="1"/>
    <col min="7" max="7" width="30.42578125" style="6"/>
    <col min="8" max="8" width="6.7109375" style="6" customWidth="1"/>
    <col min="9" max="9" width="21.42578125" style="6" customWidth="1"/>
    <col min="10" max="10" width="24.140625" style="6" customWidth="1"/>
    <col min="11" max="11" width="28.28515625" style="6" customWidth="1"/>
    <col min="12" max="12" width="2.85546875" style="6" customWidth="1"/>
    <col min="13" max="16384" width="30.42578125" style="6"/>
  </cols>
  <sheetData>
    <row r="1" spans="1:15" s="5" customFormat="1" ht="54" customHeight="1" thickBot="1" x14ac:dyDescent="0.3">
      <c r="A1" s="112" t="s">
        <v>14</v>
      </c>
      <c r="B1" s="112" t="s">
        <v>15</v>
      </c>
      <c r="C1" s="112" t="s">
        <v>16</v>
      </c>
      <c r="E1" s="114" t="s">
        <v>17</v>
      </c>
      <c r="F1" s="114" t="s">
        <v>18</v>
      </c>
      <c r="G1" s="114" t="s">
        <v>16</v>
      </c>
      <c r="I1" s="113" t="s">
        <v>19</v>
      </c>
      <c r="J1" s="113" t="s">
        <v>20</v>
      </c>
      <c r="K1" s="113" t="s">
        <v>16</v>
      </c>
      <c r="L1" s="6"/>
      <c r="M1" s="115" t="s">
        <v>21</v>
      </c>
      <c r="N1" s="115" t="s">
        <v>22</v>
      </c>
      <c r="O1" s="115" t="s">
        <v>16</v>
      </c>
    </row>
    <row r="2" spans="1:15" s="5" customFormat="1" ht="16.5" thickBot="1" x14ac:dyDescent="0.3">
      <c r="A2" s="112"/>
      <c r="B2" s="112"/>
      <c r="C2" s="112" t="s">
        <v>23</v>
      </c>
      <c r="E2" s="114"/>
      <c r="F2" s="114"/>
      <c r="G2" s="114" t="s">
        <v>23</v>
      </c>
      <c r="I2" s="113"/>
      <c r="J2" s="113"/>
      <c r="K2" s="113" t="s">
        <v>23</v>
      </c>
      <c r="L2" s="6"/>
      <c r="M2" s="115"/>
      <c r="N2" s="115"/>
      <c r="O2" s="115" t="s">
        <v>23</v>
      </c>
    </row>
    <row r="3" spans="1:15" s="5" customFormat="1" ht="75.75" customHeight="1" thickBot="1" x14ac:dyDescent="0.3">
      <c r="A3" s="277" t="s">
        <v>24</v>
      </c>
      <c r="B3" s="280" t="s">
        <v>25</v>
      </c>
      <c r="C3" s="7" t="s">
        <v>26</v>
      </c>
      <c r="E3" s="283" t="s">
        <v>27</v>
      </c>
      <c r="F3" s="231" t="s">
        <v>28</v>
      </c>
      <c r="G3" s="7" t="s">
        <v>29</v>
      </c>
      <c r="I3" s="286" t="s">
        <v>30</v>
      </c>
      <c r="J3" s="231" t="s">
        <v>31</v>
      </c>
      <c r="K3" s="7" t="s">
        <v>32</v>
      </c>
      <c r="L3" s="6"/>
      <c r="M3" s="274" t="s">
        <v>33</v>
      </c>
      <c r="N3" s="231" t="s">
        <v>34</v>
      </c>
      <c r="O3" s="7" t="s">
        <v>35</v>
      </c>
    </row>
    <row r="4" spans="1:15" s="5" customFormat="1" ht="75.75" customHeight="1" thickBot="1" x14ac:dyDescent="0.3">
      <c r="A4" s="278"/>
      <c r="B4" s="281"/>
      <c r="C4" s="8" t="s">
        <v>36</v>
      </c>
      <c r="E4" s="284"/>
      <c r="F4" s="219"/>
      <c r="G4" s="8" t="s">
        <v>37</v>
      </c>
      <c r="I4" s="287"/>
      <c r="J4" s="219"/>
      <c r="K4" s="8" t="s">
        <v>38</v>
      </c>
      <c r="L4" s="6"/>
      <c r="M4" s="275"/>
      <c r="N4" s="219"/>
      <c r="O4" s="8" t="s">
        <v>39</v>
      </c>
    </row>
    <row r="5" spans="1:15" s="5" customFormat="1" ht="75.75" customHeight="1" thickBot="1" x14ac:dyDescent="0.3">
      <c r="A5" s="278"/>
      <c r="B5" s="281"/>
      <c r="C5" s="7" t="s">
        <v>40</v>
      </c>
      <c r="E5" s="284"/>
      <c r="F5" s="219"/>
      <c r="G5" s="7" t="s">
        <v>41</v>
      </c>
      <c r="I5" s="287"/>
      <c r="J5" s="219"/>
      <c r="K5" s="7" t="s">
        <v>42</v>
      </c>
      <c r="L5" s="6"/>
      <c r="M5" s="275"/>
      <c r="N5" s="219"/>
      <c r="O5" s="7" t="s">
        <v>43</v>
      </c>
    </row>
    <row r="6" spans="1:15" s="5" customFormat="1" ht="75.75" customHeight="1" thickBot="1" x14ac:dyDescent="0.3">
      <c r="A6" s="279"/>
      <c r="B6" s="282"/>
      <c r="C6" s="7" t="s">
        <v>44</v>
      </c>
      <c r="E6" s="285"/>
      <c r="F6" s="220"/>
      <c r="G6" s="9"/>
      <c r="I6" s="287"/>
      <c r="J6" s="219"/>
      <c r="K6" s="7" t="s">
        <v>45</v>
      </c>
      <c r="L6" s="6"/>
      <c r="M6" s="275"/>
      <c r="N6" s="219"/>
      <c r="O6" s="7" t="s">
        <v>46</v>
      </c>
    </row>
    <row r="7" spans="1:15" ht="30.75" thickBot="1" x14ac:dyDescent="0.3">
      <c r="I7" s="288"/>
      <c r="J7" s="220"/>
      <c r="K7" s="7" t="s">
        <v>47</v>
      </c>
      <c r="M7" s="276"/>
      <c r="N7" s="220"/>
      <c r="O7" s="7" t="s">
        <v>48</v>
      </c>
    </row>
    <row r="9" spans="1:15" ht="48.75" customHeight="1" x14ac:dyDescent="0.25">
      <c r="E9" s="116"/>
    </row>
    <row r="10" spans="1:15" x14ac:dyDescent="0.25">
      <c r="E10" s="116"/>
    </row>
    <row r="11" spans="1:15" ht="49.5" customHeight="1" x14ac:dyDescent="0.25">
      <c r="E11" s="117"/>
    </row>
    <row r="12" spans="1:15" ht="49.5" customHeight="1" x14ac:dyDescent="0.25">
      <c r="E12" s="117"/>
    </row>
    <row r="13" spans="1:15" ht="49.5" customHeight="1" x14ac:dyDescent="0.25">
      <c r="E13" s="117"/>
    </row>
    <row r="14" spans="1:15" ht="49.5" customHeight="1" x14ac:dyDescent="0.25">
      <c r="E14" s="117"/>
    </row>
    <row r="15" spans="1:15" ht="49.5" customHeight="1" x14ac:dyDescent="0.25">
      <c r="E15" s="117"/>
    </row>
    <row r="16" spans="1:15" x14ac:dyDescent="0.25">
      <c r="E16" s="117"/>
    </row>
    <row r="17" spans="5:5" x14ac:dyDescent="0.25">
      <c r="E17" s="117"/>
    </row>
    <row r="18" spans="5:5" x14ac:dyDescent="0.25">
      <c r="E18" s="117"/>
    </row>
    <row r="19" spans="5:5" x14ac:dyDescent="0.25">
      <c r="E19" s="117"/>
    </row>
    <row r="20" spans="5:5" x14ac:dyDescent="0.25">
      <c r="E20" s="117"/>
    </row>
    <row r="21" spans="5:5" x14ac:dyDescent="0.25">
      <c r="E21" s="117"/>
    </row>
    <row r="22" spans="5:5" x14ac:dyDescent="0.25">
      <c r="E22" s="117"/>
    </row>
    <row r="23" spans="5:5" x14ac:dyDescent="0.25">
      <c r="E23" s="117"/>
    </row>
    <row r="24" spans="5:5" x14ac:dyDescent="0.25">
      <c r="E24" s="117"/>
    </row>
    <row r="25" spans="5:5" x14ac:dyDescent="0.25">
      <c r="E25" s="117"/>
    </row>
    <row r="26" spans="5:5" x14ac:dyDescent="0.25">
      <c r="E26" s="117"/>
    </row>
    <row r="27" spans="5:5" x14ac:dyDescent="0.25">
      <c r="E27" s="117"/>
    </row>
    <row r="28" spans="5:5" x14ac:dyDescent="0.25">
      <c r="E28" s="117"/>
    </row>
    <row r="29" spans="5:5" x14ac:dyDescent="0.25">
      <c r="E29" s="117"/>
    </row>
    <row r="30" spans="5:5" x14ac:dyDescent="0.25">
      <c r="E30" s="117"/>
    </row>
    <row r="31" spans="5:5" x14ac:dyDescent="0.25">
      <c r="E31" s="116"/>
    </row>
    <row r="32" spans="5:5" x14ac:dyDescent="0.25">
      <c r="E32" s="116"/>
    </row>
    <row r="33" spans="5:5" x14ac:dyDescent="0.25">
      <c r="E33" s="116"/>
    </row>
    <row r="34" spans="5:5" x14ac:dyDescent="0.25">
      <c r="E34" s="116"/>
    </row>
    <row r="35" spans="5:5" x14ac:dyDescent="0.25">
      <c r="E35" s="116"/>
    </row>
    <row r="36" spans="5:5" x14ac:dyDescent="0.25">
      <c r="E36" s="116"/>
    </row>
    <row r="37" spans="5:5" x14ac:dyDescent="0.25">
      <c r="E37" s="116"/>
    </row>
    <row r="38" spans="5:5" x14ac:dyDescent="0.25">
      <c r="E38" s="116"/>
    </row>
    <row r="39" spans="5:5" x14ac:dyDescent="0.25">
      <c r="E39" s="116"/>
    </row>
  </sheetData>
  <mergeCells count="8">
    <mergeCell ref="M3:M7"/>
    <mergeCell ref="N3:N7"/>
    <mergeCell ref="A3:A6"/>
    <mergeCell ref="B3:B6"/>
    <mergeCell ref="E3:E6"/>
    <mergeCell ref="F3:F6"/>
    <mergeCell ref="I3:I7"/>
    <mergeCell ref="J3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zoomScaleNormal="100" workbookViewId="0">
      <selection activeCell="C36" sqref="B36:C36"/>
    </sheetView>
  </sheetViews>
  <sheetFormatPr baseColWidth="10" defaultRowHeight="15" x14ac:dyDescent="0.25"/>
  <cols>
    <col min="2" max="6" width="21.140625" customWidth="1"/>
    <col min="7" max="7" width="10.85546875" customWidth="1"/>
    <col min="8" max="12" width="13.28515625" customWidth="1"/>
    <col min="13" max="13" width="13.5703125" customWidth="1"/>
    <col min="14" max="14" width="13" customWidth="1"/>
  </cols>
  <sheetData>
    <row r="1" spans="1:17" ht="15.75" thickBot="1" x14ac:dyDescent="0.3"/>
    <row r="2" spans="1:17" ht="26.25" x14ac:dyDescent="0.4">
      <c r="A2" s="307" t="s">
        <v>101</v>
      </c>
      <c r="B2" s="303"/>
      <c r="C2" s="303"/>
      <c r="D2" s="303"/>
      <c r="E2" s="303"/>
      <c r="F2" s="303"/>
      <c r="G2" s="303"/>
      <c r="H2" s="34"/>
    </row>
    <row r="3" spans="1:17" x14ac:dyDescent="0.25">
      <c r="A3" s="308"/>
      <c r="B3" s="26"/>
      <c r="C3" s="26"/>
      <c r="D3" s="26"/>
      <c r="E3" s="26"/>
      <c r="F3" s="26"/>
      <c r="G3" s="26"/>
      <c r="H3" s="34"/>
    </row>
    <row r="4" spans="1:17" x14ac:dyDescent="0.25">
      <c r="A4" s="308"/>
      <c r="B4" s="30"/>
      <c r="C4" s="30"/>
      <c r="D4" s="30"/>
      <c r="E4" s="30"/>
      <c r="F4" s="30"/>
      <c r="G4" s="30"/>
      <c r="H4" s="34"/>
    </row>
    <row r="5" spans="1:17" ht="15.75" thickBot="1" x14ac:dyDescent="0.3">
      <c r="A5" s="308"/>
      <c r="B5" s="13"/>
      <c r="C5" s="13"/>
      <c r="D5" s="13"/>
      <c r="E5" s="13"/>
      <c r="F5" s="13"/>
      <c r="G5" s="13"/>
      <c r="O5" s="13"/>
      <c r="P5" s="13"/>
      <c r="Q5" s="13"/>
    </row>
    <row r="6" spans="1:17" ht="19.5" thickBot="1" x14ac:dyDescent="0.35">
      <c r="A6" s="308"/>
      <c r="B6" s="295" t="s">
        <v>49</v>
      </c>
      <c r="C6" s="296"/>
      <c r="D6" s="296"/>
      <c r="E6" s="296"/>
      <c r="F6" s="297"/>
      <c r="G6" s="13"/>
      <c r="H6" s="30"/>
      <c r="I6" s="30"/>
      <c r="J6" s="30"/>
      <c r="M6" s="30"/>
      <c r="N6" s="30"/>
      <c r="O6" s="13"/>
      <c r="P6" s="13"/>
      <c r="Q6" s="13"/>
    </row>
    <row r="7" spans="1:17" ht="15.75" thickBot="1" x14ac:dyDescent="0.3">
      <c r="A7" s="308"/>
      <c r="B7" s="298"/>
      <c r="C7" s="299"/>
      <c r="D7" s="21"/>
      <c r="E7" s="21"/>
      <c r="F7" s="103"/>
      <c r="G7" s="13"/>
      <c r="H7" s="30"/>
      <c r="I7" s="30"/>
      <c r="J7" s="30"/>
      <c r="M7" s="30"/>
      <c r="N7" s="30"/>
      <c r="O7" s="13"/>
      <c r="P7" s="13"/>
      <c r="Q7" s="13"/>
    </row>
    <row r="8" spans="1:17" ht="15.75" thickBot="1" x14ac:dyDescent="0.3">
      <c r="A8" s="308"/>
      <c r="B8" s="104" t="s">
        <v>146</v>
      </c>
      <c r="C8" s="76" t="s">
        <v>145</v>
      </c>
      <c r="D8" s="86" t="s">
        <v>100</v>
      </c>
      <c r="E8" s="105"/>
      <c r="F8" s="106"/>
      <c r="G8" s="13"/>
      <c r="H8" s="30"/>
      <c r="I8" s="30"/>
      <c r="J8" s="30"/>
      <c r="M8" s="30"/>
      <c r="N8" s="30"/>
      <c r="O8" s="13"/>
      <c r="P8" s="13"/>
      <c r="Q8" s="13"/>
    </row>
    <row r="9" spans="1:17" x14ac:dyDescent="0.25">
      <c r="A9" s="308"/>
      <c r="B9" s="30"/>
      <c r="C9" s="30"/>
      <c r="D9" s="30"/>
      <c r="G9" s="13"/>
      <c r="H9" s="30"/>
      <c r="I9" s="30"/>
      <c r="J9" s="30"/>
      <c r="M9" s="30"/>
      <c r="N9" s="30"/>
      <c r="O9" s="13"/>
      <c r="P9" s="13"/>
      <c r="Q9" s="13"/>
    </row>
    <row r="10" spans="1:17" ht="15.75" thickBot="1" x14ac:dyDescent="0.3">
      <c r="A10" s="308"/>
      <c r="B10" s="30"/>
      <c r="C10" s="30"/>
      <c r="D10" s="30"/>
      <c r="G10" s="13"/>
      <c r="H10" s="30"/>
      <c r="I10" s="30"/>
      <c r="J10" s="30"/>
      <c r="M10" s="30"/>
      <c r="N10" s="30"/>
      <c r="O10" s="13"/>
      <c r="P10" s="13"/>
      <c r="Q10" s="13"/>
    </row>
    <row r="11" spans="1:17" ht="19.5" thickBot="1" x14ac:dyDescent="0.35">
      <c r="A11" s="308"/>
      <c r="B11" s="295" t="s">
        <v>51</v>
      </c>
      <c r="C11" s="296"/>
      <c r="D11" s="296"/>
      <c r="E11" s="296"/>
      <c r="F11" s="297"/>
      <c r="G11" s="13"/>
      <c r="H11" s="30"/>
      <c r="I11" s="30"/>
      <c r="J11" s="30"/>
      <c r="M11" s="30"/>
      <c r="N11" s="30"/>
      <c r="O11" s="13"/>
      <c r="P11" s="13"/>
      <c r="Q11" s="13"/>
    </row>
    <row r="12" spans="1:17" ht="15.75" thickBot="1" x14ac:dyDescent="0.3">
      <c r="A12" s="308"/>
      <c r="B12" s="107"/>
      <c r="C12" s="108"/>
      <c r="D12" s="30"/>
      <c r="E12" s="21"/>
      <c r="F12" s="103"/>
      <c r="G12" s="13"/>
      <c r="H12" s="30"/>
      <c r="I12" s="30"/>
      <c r="J12" s="30"/>
      <c r="M12" s="30"/>
      <c r="N12" s="30"/>
      <c r="O12" s="13"/>
      <c r="P12" s="13"/>
      <c r="Q12" s="13"/>
    </row>
    <row r="13" spans="1:17" ht="15.75" thickBot="1" x14ac:dyDescent="0.3">
      <c r="A13" s="308"/>
      <c r="B13" s="86" t="s">
        <v>147</v>
      </c>
      <c r="C13" s="88" t="s">
        <v>100</v>
      </c>
      <c r="D13" s="105"/>
      <c r="E13" s="105"/>
      <c r="F13" s="106"/>
    </row>
    <row r="14" spans="1:17" ht="15.75" thickBot="1" x14ac:dyDescent="0.3">
      <c r="A14" s="308"/>
      <c r="B14" s="30"/>
      <c r="C14" s="30"/>
    </row>
    <row r="15" spans="1:17" ht="19.5" thickBot="1" x14ac:dyDescent="0.35">
      <c r="A15" s="308"/>
      <c r="B15" s="295" t="s">
        <v>50</v>
      </c>
      <c r="C15" s="296"/>
      <c r="D15" s="296"/>
      <c r="E15" s="296"/>
      <c r="F15" s="297"/>
    </row>
    <row r="16" spans="1:17" ht="15.75" thickBot="1" x14ac:dyDescent="0.3">
      <c r="A16" s="308"/>
      <c r="B16" s="109"/>
      <c r="C16" s="110"/>
      <c r="D16" s="111"/>
      <c r="E16" s="21"/>
      <c r="F16" s="103"/>
    </row>
    <row r="17" spans="1:19" ht="26.25" thickBot="1" x14ac:dyDescent="0.3">
      <c r="A17" s="309"/>
      <c r="B17" s="22" t="s">
        <v>99</v>
      </c>
      <c r="C17" s="23" t="s">
        <v>148</v>
      </c>
      <c r="D17" s="23" t="s">
        <v>149</v>
      </c>
      <c r="E17" s="87" t="s">
        <v>100</v>
      </c>
      <c r="F17" s="77"/>
    </row>
    <row r="18" spans="1:19" ht="15.75" thickBot="1" x14ac:dyDescent="0.3">
      <c r="A18" s="42"/>
      <c r="B18" s="13"/>
      <c r="C18" s="13"/>
      <c r="D18" s="13"/>
    </row>
    <row r="19" spans="1:19" ht="12" customHeight="1" thickBot="1" x14ac:dyDescent="0.3">
      <c r="A19" s="307" t="s">
        <v>102</v>
      </c>
      <c r="B19" s="305" t="s">
        <v>150</v>
      </c>
      <c r="C19" s="305"/>
      <c r="D19" s="305"/>
      <c r="E19" s="306"/>
      <c r="F19" s="289" t="s">
        <v>156</v>
      </c>
      <c r="G19" s="290"/>
      <c r="H19" s="290"/>
      <c r="I19" s="290"/>
      <c r="J19" s="291"/>
      <c r="K19" s="98"/>
    </row>
    <row r="20" spans="1:19" ht="27" hidden="1" customHeight="1" thickBot="1" x14ac:dyDescent="0.45">
      <c r="A20" s="308"/>
      <c r="B20" s="293" t="s">
        <v>74</v>
      </c>
      <c r="C20" s="293"/>
      <c r="D20" s="293"/>
      <c r="E20" s="293"/>
      <c r="F20" s="293"/>
      <c r="G20" s="304"/>
    </row>
    <row r="21" spans="1:19" ht="45.75" hidden="1" customHeight="1" thickBot="1" x14ac:dyDescent="0.3">
      <c r="A21" s="308"/>
      <c r="B21" s="89" t="s">
        <v>75</v>
      </c>
      <c r="C21" s="10" t="s">
        <v>76</v>
      </c>
      <c r="D21" s="10" t="s">
        <v>77</v>
      </c>
      <c r="E21" s="10" t="s">
        <v>78</v>
      </c>
      <c r="F21" s="10" t="s">
        <v>79</v>
      </c>
      <c r="G21" s="10" t="s">
        <v>80</v>
      </c>
    </row>
    <row r="22" spans="1:19" ht="42" hidden="1" customHeight="1" thickBot="1" x14ac:dyDescent="0.3">
      <c r="A22" s="308"/>
      <c r="B22" s="91" t="s">
        <v>63</v>
      </c>
      <c r="C22" s="11" t="s">
        <v>64</v>
      </c>
      <c r="D22" s="11" t="s">
        <v>65</v>
      </c>
      <c r="E22" s="11" t="s">
        <v>66</v>
      </c>
      <c r="F22" s="11" t="s">
        <v>67</v>
      </c>
      <c r="G22" s="11" t="s">
        <v>68</v>
      </c>
    </row>
    <row r="23" spans="1:19" ht="42" customHeight="1" thickBot="1" x14ac:dyDescent="0.45">
      <c r="A23" s="308"/>
      <c r="B23" s="292" t="s">
        <v>74</v>
      </c>
      <c r="C23" s="293"/>
      <c r="D23" s="293"/>
      <c r="E23" s="293"/>
      <c r="F23" s="293"/>
      <c r="G23" s="293"/>
      <c r="H23" s="293"/>
      <c r="I23" s="293"/>
      <c r="J23" s="294"/>
      <c r="K23" s="12"/>
    </row>
    <row r="24" spans="1:19" ht="13.5" customHeight="1" thickBot="1" x14ac:dyDescent="0.45">
      <c r="A24" s="308"/>
      <c r="B24" s="315" t="s">
        <v>144</v>
      </c>
      <c r="C24" s="316"/>
      <c r="D24" s="317"/>
      <c r="F24" s="292"/>
      <c r="G24" s="293"/>
      <c r="H24" s="293"/>
      <c r="I24" s="293"/>
      <c r="J24" s="294"/>
      <c r="K24" s="79"/>
    </row>
    <row r="25" spans="1:19" ht="53.25" customHeight="1" thickBot="1" x14ac:dyDescent="0.3">
      <c r="A25" s="308"/>
      <c r="B25" s="80" t="s">
        <v>81</v>
      </c>
      <c r="C25" s="81" t="s">
        <v>82</v>
      </c>
      <c r="D25" s="82" t="s">
        <v>83</v>
      </c>
      <c r="E25" s="102" t="s">
        <v>161</v>
      </c>
      <c r="F25" s="99" t="s">
        <v>151</v>
      </c>
      <c r="G25" s="100" t="s">
        <v>152</v>
      </c>
      <c r="H25" s="100" t="s">
        <v>153</v>
      </c>
      <c r="I25" s="100" t="s">
        <v>154</v>
      </c>
      <c r="J25" s="101" t="s">
        <v>155</v>
      </c>
      <c r="K25" s="21"/>
      <c r="M25" s="78"/>
    </row>
    <row r="26" spans="1:19" ht="21" customHeight="1" thickBot="1" x14ac:dyDescent="0.3">
      <c r="A26" s="308"/>
      <c r="B26" s="14">
        <v>2</v>
      </c>
      <c r="C26" s="15">
        <v>2</v>
      </c>
      <c r="D26" s="97">
        <v>2</v>
      </c>
      <c r="F26" s="13"/>
      <c r="G26" s="13"/>
    </row>
    <row r="27" spans="1:19" ht="21" customHeight="1" thickBot="1" x14ac:dyDescent="0.3">
      <c r="A27" s="309"/>
      <c r="B27" s="312">
        <f>SUM(B26:D26)</f>
        <v>6</v>
      </c>
      <c r="C27" s="313"/>
      <c r="D27" s="314"/>
      <c r="E27" s="96"/>
      <c r="F27" s="13"/>
      <c r="G27" s="13"/>
    </row>
    <row r="28" spans="1:19" ht="42" customHeight="1" x14ac:dyDescent="0.25">
      <c r="B28" s="13"/>
      <c r="C28" s="13"/>
      <c r="D28" s="13"/>
      <c r="E28" s="13"/>
      <c r="F28" s="13"/>
      <c r="G28" s="13"/>
    </row>
    <row r="29" spans="1:19" ht="15.75" thickBot="1" x14ac:dyDescent="0.3"/>
    <row r="30" spans="1:19" ht="27" thickBot="1" x14ac:dyDescent="0.45">
      <c r="A30" s="300" t="s">
        <v>103</v>
      </c>
      <c r="B30" s="293" t="s">
        <v>84</v>
      </c>
      <c r="C30" s="293"/>
      <c r="D30" s="293"/>
      <c r="E30" s="293"/>
      <c r="F30" s="294"/>
      <c r="G30" s="16"/>
      <c r="H30" s="292" t="s">
        <v>88</v>
      </c>
      <c r="I30" s="293"/>
      <c r="J30" s="293"/>
      <c r="K30" s="293"/>
      <c r="L30" s="294"/>
      <c r="N30" s="292" t="s">
        <v>98</v>
      </c>
      <c r="O30" s="293"/>
      <c r="P30" s="293"/>
      <c r="Q30" s="293"/>
      <c r="R30" s="293"/>
      <c r="S30" s="294"/>
    </row>
    <row r="31" spans="1:19" ht="135.75" thickBot="1" x14ac:dyDescent="0.3">
      <c r="A31" s="301"/>
      <c r="B31" s="89" t="s">
        <v>85</v>
      </c>
      <c r="C31" s="10" t="s">
        <v>85</v>
      </c>
      <c r="D31" s="10" t="s">
        <v>86</v>
      </c>
      <c r="E31" s="10" t="s">
        <v>87</v>
      </c>
      <c r="F31" s="18" t="s">
        <v>87</v>
      </c>
      <c r="G31" s="13"/>
      <c r="H31" s="17" t="s">
        <v>89</v>
      </c>
      <c r="I31" s="10" t="s">
        <v>90</v>
      </c>
      <c r="J31" s="10" t="s">
        <v>91</v>
      </c>
      <c r="K31" s="10" t="s">
        <v>91</v>
      </c>
      <c r="L31" s="18" t="s">
        <v>92</v>
      </c>
      <c r="N31" s="10" t="s">
        <v>108</v>
      </c>
      <c r="O31" s="10" t="s">
        <v>110</v>
      </c>
      <c r="P31" s="10" t="s">
        <v>112</v>
      </c>
      <c r="Q31" s="10" t="s">
        <v>114</v>
      </c>
      <c r="R31" s="10"/>
      <c r="S31" s="10"/>
    </row>
    <row r="32" spans="1:19" ht="39" thickBot="1" x14ac:dyDescent="0.3">
      <c r="A32" s="301"/>
      <c r="B32" s="91" t="s">
        <v>69</v>
      </c>
      <c r="C32" s="11" t="s">
        <v>70</v>
      </c>
      <c r="D32" s="11" t="s">
        <v>71</v>
      </c>
      <c r="E32" s="11" t="s">
        <v>72</v>
      </c>
      <c r="F32" s="20" t="s">
        <v>73</v>
      </c>
      <c r="G32" s="47" t="s">
        <v>115</v>
      </c>
      <c r="H32" s="27" t="s">
        <v>93</v>
      </c>
      <c r="I32" s="28" t="s">
        <v>94</v>
      </c>
      <c r="J32" s="28" t="s">
        <v>95</v>
      </c>
      <c r="K32" s="28" t="s">
        <v>96</v>
      </c>
      <c r="L32" s="29" t="s">
        <v>97</v>
      </c>
      <c r="M32" s="47" t="s">
        <v>115</v>
      </c>
      <c r="N32" s="11" t="s">
        <v>107</v>
      </c>
      <c r="O32" s="11" t="s">
        <v>109</v>
      </c>
      <c r="P32" s="11" t="s">
        <v>111</v>
      </c>
      <c r="Q32" s="11" t="s">
        <v>113</v>
      </c>
      <c r="R32" s="11" t="s">
        <v>100</v>
      </c>
      <c r="S32" s="11"/>
    </row>
    <row r="33" spans="1:23" ht="15.75" thickBot="1" x14ac:dyDescent="0.3">
      <c r="A33" s="301"/>
      <c r="B33" s="90">
        <v>14</v>
      </c>
      <c r="C33" s="23">
        <v>77</v>
      </c>
      <c r="D33" s="23">
        <v>8</v>
      </c>
      <c r="E33" s="23">
        <v>20</v>
      </c>
      <c r="F33" s="24">
        <v>30</v>
      </c>
      <c r="G33" s="21"/>
      <c r="H33" s="31">
        <v>3</v>
      </c>
      <c r="I33" s="32">
        <v>5</v>
      </c>
      <c r="J33" s="32">
        <v>5</v>
      </c>
      <c r="K33" s="32">
        <v>5</v>
      </c>
      <c r="L33" s="33">
        <v>5</v>
      </c>
      <c r="N33" s="44"/>
      <c r="O33" s="45"/>
      <c r="P33" s="45"/>
      <c r="Q33" s="45"/>
      <c r="R33" s="45"/>
      <c r="S33" s="46"/>
      <c r="U33" s="84"/>
      <c r="W33" s="83"/>
    </row>
    <row r="34" spans="1:23" ht="15.75" thickBot="1" x14ac:dyDescent="0.3">
      <c r="A34" s="301"/>
      <c r="G34" s="21"/>
      <c r="U34" s="84"/>
      <c r="W34" s="85"/>
    </row>
    <row r="35" spans="1:23" ht="15.75" customHeight="1" thickBot="1" x14ac:dyDescent="0.3">
      <c r="A35" s="301"/>
      <c r="B35" s="310" t="s">
        <v>54</v>
      </c>
      <c r="C35" s="310"/>
      <c r="D35" s="310"/>
      <c r="E35" s="310"/>
      <c r="F35" s="311"/>
      <c r="G35" s="21"/>
      <c r="U35" s="84"/>
      <c r="W35" s="84"/>
    </row>
    <row r="36" spans="1:23" ht="24" thickBot="1" x14ac:dyDescent="0.3">
      <c r="A36" s="301"/>
      <c r="B36" s="94" t="s">
        <v>157</v>
      </c>
      <c r="C36" s="93" t="s">
        <v>158</v>
      </c>
      <c r="G36" s="21"/>
      <c r="U36" s="84"/>
      <c r="W36" s="84"/>
    </row>
    <row r="37" spans="1:23" ht="15.75" customHeight="1" thickBot="1" x14ac:dyDescent="0.3">
      <c r="A37" s="301"/>
      <c r="B37" s="310" t="s">
        <v>56</v>
      </c>
      <c r="C37" s="310"/>
      <c r="D37" s="310"/>
      <c r="E37" s="310"/>
      <c r="F37" s="311"/>
      <c r="G37" s="21"/>
      <c r="U37" s="84"/>
      <c r="W37" s="84"/>
    </row>
    <row r="38" spans="1:23" ht="24" thickBot="1" x14ac:dyDescent="0.3">
      <c r="A38" s="302"/>
      <c r="B38" s="95" t="s">
        <v>159</v>
      </c>
      <c r="C38" s="92" t="s">
        <v>160</v>
      </c>
      <c r="G38" s="21"/>
      <c r="U38" s="84"/>
      <c r="W38" s="84"/>
    </row>
    <row r="39" spans="1:23" ht="27" thickBot="1" x14ac:dyDescent="0.45">
      <c r="G39" s="25"/>
      <c r="U39" s="84"/>
    </row>
    <row r="40" spans="1:23" ht="27" thickBot="1" x14ac:dyDescent="0.45">
      <c r="A40" s="300" t="s">
        <v>106</v>
      </c>
      <c r="B40" s="292" t="s">
        <v>104</v>
      </c>
      <c r="C40" s="293"/>
      <c r="D40" s="293"/>
      <c r="E40" s="293"/>
      <c r="F40" s="294"/>
      <c r="G40" s="26"/>
      <c r="H40" s="292" t="s">
        <v>105</v>
      </c>
      <c r="I40" s="293"/>
      <c r="J40" s="293"/>
      <c r="K40" s="293"/>
      <c r="L40" s="294"/>
      <c r="U40" s="84"/>
    </row>
    <row r="41" spans="1:23" ht="15.75" thickBot="1" x14ac:dyDescent="0.3">
      <c r="A41" s="301"/>
      <c r="B41" s="17"/>
      <c r="C41" s="10"/>
      <c r="D41" s="10"/>
      <c r="E41" s="10"/>
      <c r="F41" s="18"/>
      <c r="G41" s="30"/>
      <c r="H41" s="17"/>
      <c r="I41" s="10"/>
      <c r="J41" s="10"/>
      <c r="K41" s="10"/>
      <c r="L41" s="18"/>
      <c r="U41" s="21"/>
    </row>
    <row r="42" spans="1:23" ht="15.75" thickBot="1" x14ac:dyDescent="0.3">
      <c r="A42" s="301"/>
      <c r="B42" s="19"/>
      <c r="C42" s="11"/>
      <c r="D42" s="11"/>
      <c r="E42" s="11"/>
      <c r="F42" s="20"/>
      <c r="G42" s="30"/>
      <c r="H42" s="19"/>
      <c r="I42" s="11"/>
      <c r="J42" s="11"/>
      <c r="K42" s="11"/>
      <c r="L42" s="20"/>
      <c r="U42" s="21"/>
    </row>
    <row r="43" spans="1:23" ht="15.75" thickBot="1" x14ac:dyDescent="0.3">
      <c r="A43" s="302"/>
      <c r="B43" s="22" t="s">
        <v>100</v>
      </c>
      <c r="C43" s="23"/>
      <c r="D43" s="23"/>
      <c r="E43" s="23"/>
      <c r="F43" s="24"/>
      <c r="G43" s="34"/>
      <c r="H43" s="22"/>
      <c r="I43" s="23"/>
      <c r="J43" s="23"/>
      <c r="K43" s="23"/>
      <c r="L43" s="24"/>
    </row>
    <row r="47" spans="1:23" x14ac:dyDescent="0.25">
      <c r="B47" s="13"/>
      <c r="C47" s="13"/>
      <c r="D47" s="13"/>
      <c r="E47" s="13"/>
      <c r="F47" s="13"/>
      <c r="G47" s="13"/>
    </row>
    <row r="51" spans="2:7" x14ac:dyDescent="0.25">
      <c r="B51" s="13"/>
      <c r="C51" s="13"/>
      <c r="D51" s="13"/>
      <c r="E51" s="13"/>
      <c r="F51" s="13"/>
      <c r="G51" s="13"/>
    </row>
  </sheetData>
  <mergeCells count="23">
    <mergeCell ref="B40:F40"/>
    <mergeCell ref="H40:L40"/>
    <mergeCell ref="A40:A43"/>
    <mergeCell ref="N30:S30"/>
    <mergeCell ref="B2:G2"/>
    <mergeCell ref="B20:G20"/>
    <mergeCell ref="B30:F30"/>
    <mergeCell ref="H30:L30"/>
    <mergeCell ref="B19:E19"/>
    <mergeCell ref="A2:A17"/>
    <mergeCell ref="B35:F35"/>
    <mergeCell ref="B37:F37"/>
    <mergeCell ref="A30:A38"/>
    <mergeCell ref="B27:D27"/>
    <mergeCell ref="B24:D24"/>
    <mergeCell ref="A19:A27"/>
    <mergeCell ref="F19:J19"/>
    <mergeCell ref="B23:J23"/>
    <mergeCell ref="F24:J24"/>
    <mergeCell ref="B6:F6"/>
    <mergeCell ref="B11:F11"/>
    <mergeCell ref="B15:F15"/>
    <mergeCell ref="B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7"/>
  <sheetViews>
    <sheetView workbookViewId="0">
      <selection activeCell="D12" sqref="D12"/>
    </sheetView>
  </sheetViews>
  <sheetFormatPr baseColWidth="10" defaultRowHeight="15" x14ac:dyDescent="0.25"/>
  <cols>
    <col min="4" max="4" width="22.42578125" customWidth="1"/>
  </cols>
  <sheetData>
    <row r="1" spans="3:6" ht="15.75" x14ac:dyDescent="0.25">
      <c r="C1" s="65"/>
      <c r="D1" s="318" t="s">
        <v>136</v>
      </c>
      <c r="E1" s="320" t="s">
        <v>137</v>
      </c>
      <c r="F1" s="321"/>
    </row>
    <row r="2" spans="3:6" x14ac:dyDescent="0.25">
      <c r="C2" s="66"/>
      <c r="D2" s="319"/>
      <c r="E2" s="67" t="s">
        <v>138</v>
      </c>
      <c r="F2" s="68" t="s">
        <v>139</v>
      </c>
    </row>
    <row r="3" spans="3:6" ht="30" x14ac:dyDescent="0.25">
      <c r="C3" s="65"/>
      <c r="D3" s="69" t="s">
        <v>140</v>
      </c>
      <c r="E3" s="43"/>
      <c r="F3" s="70">
        <v>1</v>
      </c>
    </row>
    <row r="4" spans="3:6" ht="30" x14ac:dyDescent="0.25">
      <c r="C4" s="65"/>
      <c r="D4" s="71" t="s">
        <v>141</v>
      </c>
      <c r="E4" s="43">
        <v>0.7</v>
      </c>
      <c r="F4" s="70">
        <v>0.99990000000000001</v>
      </c>
    </row>
    <row r="5" spans="3:6" ht="30" x14ac:dyDescent="0.25">
      <c r="C5" s="65"/>
      <c r="D5" s="71" t="s">
        <v>135</v>
      </c>
      <c r="E5" s="43">
        <v>0.3</v>
      </c>
      <c r="F5" s="70">
        <v>0.7</v>
      </c>
    </row>
    <row r="6" spans="3:6" ht="30" x14ac:dyDescent="0.25">
      <c r="C6" s="65"/>
      <c r="D6" s="72" t="s">
        <v>142</v>
      </c>
      <c r="E6" s="43">
        <v>0.1</v>
      </c>
      <c r="F6" s="70">
        <v>0.3</v>
      </c>
    </row>
    <row r="7" spans="3:6" ht="15.75" thickBot="1" x14ac:dyDescent="0.3">
      <c r="C7" s="65"/>
      <c r="D7" s="73" t="s">
        <v>143</v>
      </c>
      <c r="E7" s="74">
        <v>0</v>
      </c>
      <c r="F7" s="75">
        <v>0.1</v>
      </c>
    </row>
  </sheetData>
  <sheetProtection algorithmName="SHA-512" hashValue="qqd5eJtnerwsvalKFo3aPc/5iqPuUaT9OuJoRYI5Yhd/PSszADpVtSfHYMR06oX7q5PTpYYXb2W4371FxaH1yA==" saltValue="SKBlENamHjxkrbEB+Xr9bg==" spinCount="100000" sheet="1" objects="1" scenarios="1"/>
  <mergeCells count="2">
    <mergeCell ref="D1:D2"/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Instructivo</vt:lpstr>
      <vt:lpstr>Plan de fortalecimiento</vt:lpstr>
      <vt:lpstr>L.E INFO</vt:lpstr>
      <vt:lpstr>Indicadores</vt:lpstr>
      <vt:lpstr>Grados de cumplimiento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Jovanna Gomez Rodriguez</dc:creator>
  <cp:lastModifiedBy>dhaivard</cp:lastModifiedBy>
  <cp:lastPrinted>2017-10-11T21:10:16Z</cp:lastPrinted>
  <dcterms:created xsi:type="dcterms:W3CDTF">2017-10-11T21:01:30Z</dcterms:created>
  <dcterms:modified xsi:type="dcterms:W3CDTF">2019-02-25T22:22:47Z</dcterms:modified>
</cp:coreProperties>
</file>